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240" yWindow="1800" windowWidth="19035" windowHeight="7935" activeTab="3"/>
  </bookViews>
  <sheets>
    <sheet name="Title" sheetId="6" r:id="rId1"/>
    <sheet name="Instructions" sheetId="7" r:id="rId2"/>
    <sheet name="Graph" sheetId="5" r:id="rId3"/>
    <sheet name="Raw Data" sheetId="1" r:id="rId4"/>
  </sheets>
  <definedNames>
    <definedName name="ColB">INDIRECT(IF(ISNA('Raw Data'!$B$10)=TRUE,"'Raw Data'!B11:B"&amp;11+'Raw Data'!$G$3,"'Raw Data'!B10:B"&amp;10+'Raw Data'!$G$3))</definedName>
    <definedName name="ColC">INDIRECT(IF(ISNA('Raw Data'!$C$10)=TRUE,"'Raw Data'!C11:C"&amp;11+'Raw Data'!$G$3,"'Raw Data'!C10:C"&amp;10+'Raw Data'!$G$3))</definedName>
    <definedName name="ColD">INDIRECT(IF(ISNA('Raw Data'!$D$10)=TRUE,"'Raw Data'!D11:D"&amp;11+'Raw Data'!$G$3,"'Raw Data'!D10:D"&amp;10+'Raw Data'!$G$3))</definedName>
    <definedName name="ColE">INDIRECT(IF(ISNA('Raw Data'!$E$10)=TRUE,"'Raw Data'!E11:E"&amp;11+'Raw Data'!$G$3,"'Raw Data'!E10:E"&amp;10+'Raw Data'!$G$3))</definedName>
    <definedName name="ColF">INDIRECT(IF(ISNA('Raw Data'!$E$10)=TRUE,"'Raw Data'!E11:E"&amp;11+'Raw Data'!$G$3,"'Raw Data'!E10:E"&amp;10+'Raw Data'!$G$3))</definedName>
    <definedName name="ColG">INDIRECT(IF(ISNA('Raw Data'!$G$10)=TRUE,"'Raw Data'!G11:G"&amp;11+'Raw Data'!$G$3,"'Raw Data'!G10:G"&amp;10+'Raw Data'!$G$3))</definedName>
    <definedName name="ColH">INDIRECT(IF(ISNA('Raw Data'!$H$10)=TRUE,"'Raw Data'!H11:H"&amp;11+'Raw Data'!$G$3,"'Raw Data'!H10:H"&amp;10+'Raw Data'!$G$3))</definedName>
    <definedName name="ColI">INDIRECT(IF(ISNA('Raw Data'!$I$10)=TRUE,"'Raw Data'!I11:I"&amp;11+'Raw Data'!$G$3,"'Raw Data'!I10:I"&amp;10+'Raw Data'!$G$3))</definedName>
    <definedName name="ColJ">INDIRECT(IF(ISNA('Raw Data'!$J$10)=TRUE,"'Raw Data'!J11:J"&amp;11+'Raw Data'!$G$3,"'Raw Data'!J10:J"&amp;10+'Raw Data'!$G$3))</definedName>
    <definedName name="ColK">INDIRECT(IF(ISNA('Raw Data'!$K$10)=TRUE,"'Raw Data'!K11:K"&amp;11+'Raw Data'!$G$3,"'Raw Data'!K10:K"&amp;10+'Raw Data'!$G$3))</definedName>
    <definedName name="ColL">INDIRECT(IF(ISNA('Raw Data'!$L$10)=TRUE,"'Raw Data'!L11:L"&amp;11+'Raw Data'!$G$3,"'Raw Data'!L10:L"&amp;10+'Raw Data'!$G$3))</definedName>
    <definedName name="ColM">INDIRECT(IF(ISNA('Raw Data'!$M$10)=TRUE,"'Raw Data'!M11:M"&amp;11+'Raw Data'!$G$3,"'Raw Data'!M10:M"&amp;10+'Raw Data'!$G$3))</definedName>
    <definedName name="ColN">INDIRECT(IF(ISNA('Raw Data'!$N$10)=TRUE,"'Raw Data'!N11:N"&amp;11+'Raw Data'!$G$3,"'Raw Data'!N10:N"&amp;10+'Raw Data'!$G$3))</definedName>
    <definedName name="ColO">INDIRECT(IF(ISNA('Raw Data'!$O$10)=TRUE,"'Raw Data'!O11:O"&amp;11+'Raw Data'!$G$3,"'Raw Data'!O10:O"&amp;10+'Raw Data'!$G$3))</definedName>
    <definedName name="ColP">INDIRECT(IF(ISNA('Raw Data'!$P$10)=TRUE,"'Raw Data'!P11:P"&amp;11+'Raw Data'!$G$3,"'Raw Data'!P10:P"&amp;10+'Raw Data'!$G$3))</definedName>
    <definedName name="ColQ">INDIRECT(IF(ISNA('Raw Data'!$Q$10)=TRUE,"'Raw Data'!Q11:Q"&amp;11+'Raw Data'!$G$3,"'Raw Data'!Q10:Q"&amp;10+'Raw Data'!$G$3))</definedName>
    <definedName name="ColR">INDIRECT(IF(ISNA('Raw Data'!$R$10)=TRUE,"'Raw Data'!R11:R"&amp;11+'Raw Data'!$G$3,"'Raw Data'!R10:R"&amp;10+'Raw Data'!$G$3))</definedName>
    <definedName name="ColS">INDIRECT(IF(ISNA('Raw Data'!$S$10)=TRUE,"'Raw Data'!S11:S"&amp;11+'Raw Data'!$G$3,"'Raw Data'!S10:S"&amp;10+'Raw Data'!$G$3))</definedName>
    <definedName name="ColT">INDIRECT(IF(ISNA('Raw Data'!$T$10)=TRUE,"'Raw Data'!T11:T"&amp;11+'Raw Data'!$G$3,"'Raw Data'!T10:T"&amp;10+'Raw Data'!$G$3))</definedName>
    <definedName name="ColU">INDIRECT(IF(ISNA('Raw Data'!$U$10)=TRUE,"'Raw Data'!U11:U"&amp;11+'Raw Data'!$G$3,"'Raw Data'!U10:U"&amp;10+'Raw Data'!$G$3))</definedName>
    <definedName name="ColV">INDIRECT(IF(ISNA('Raw Data'!$V$10)=TRUE,"'Raw Data'!V11:V"&amp;11+'Raw Data'!$G$3,"'Raw Data'!V10:V"&amp;10+'Raw Data'!$G$3))</definedName>
  </definedNames>
  <calcPr calcId="145621"/>
</workbook>
</file>

<file path=xl/calcChain.xml><?xml version="1.0" encoding="utf-8"?>
<calcChain xmlns="http://schemas.openxmlformats.org/spreadsheetml/2006/main">
  <c r="I3" i="5" l="1"/>
  <c r="G3" i="5"/>
  <c r="H3" i="1" l="1"/>
  <c r="G3" i="1" l="1"/>
  <c r="C3" i="1"/>
  <c r="D3" i="1"/>
  <c r="F3" i="1"/>
  <c r="E3" i="1" s="1"/>
  <c r="A6" i="1"/>
  <c r="I3" i="1"/>
  <c r="J3" i="1"/>
  <c r="A6" i="5" l="1"/>
</calcChain>
</file>

<file path=xl/sharedStrings.xml><?xml version="1.0" encoding="utf-8"?>
<sst xmlns="http://schemas.openxmlformats.org/spreadsheetml/2006/main" count="36" uniqueCount="32">
  <si>
    <t>Close</t>
  </si>
  <si>
    <t>Contract</t>
  </si>
  <si>
    <t>LIM Column</t>
  </si>
  <si>
    <t>Start Date</t>
  </si>
  <si>
    <t>LIM Symbol</t>
  </si>
  <si>
    <t>End Date</t>
  </si>
  <si>
    <t># of Contracts</t>
  </si>
  <si>
    <t>Max # Contracts</t>
  </si>
  <si>
    <t>X Axis Scale - (Min/Max)</t>
  </si>
  <si>
    <t>Version number:</t>
  </si>
  <si>
    <t>Last change author:</t>
  </si>
  <si>
    <t>Last change date:</t>
  </si>
  <si>
    <t>For support or additional downloads:</t>
  </si>
  <si>
    <t>How to use:</t>
  </si>
  <si>
    <t>Step 1:</t>
  </si>
  <si>
    <t>Step 2:</t>
  </si>
  <si>
    <t>Step 3:</t>
  </si>
  <si>
    <t>Description of Tabs:</t>
  </si>
  <si>
    <t>RawData</t>
  </si>
  <si>
    <t># of Contracts to display</t>
  </si>
  <si>
    <t>Max # of Contracts to display</t>
  </si>
  <si>
    <t>Graph</t>
  </si>
  <si>
    <t xml:space="preserve">The 3D graph represents the forward curve each day for the last 20 trading days.  </t>
  </si>
  <si>
    <t>NG</t>
  </si>
  <si>
    <t>NYMEX: Henry Hub Natural Gas Futures (USD/MMBTU): Pit Session</t>
  </si>
  <si>
    <t>commoditydata-support@morningstar.com</t>
  </si>
  <si>
    <t>Symbol</t>
  </si>
  <si>
    <t>In the Graph tab, Enter a future symbol, column name, and desired End Date.</t>
  </si>
  <si>
    <t>Enter in the # of contracts to display on the graph.  The Max # of contracts is the total number of outstanding contracts for a given symbol.  For example, in Nov. 2011 NYMEX Natural Gas (symbol 'NG') had 146 outstanding contracts.  Therefore the Max # of contracts was 146 and the user is able to enter a number less than 146 in the # of contracts column.</t>
  </si>
  <si>
    <t>Contains the raw data.  The symbols and columns listed at the top are referenced by the function found in cell 'A6'.</t>
  </si>
  <si>
    <t>Jarrett Johnson</t>
  </si>
  <si>
    <t>Click the 'Update Workbook' macro button.  The macro button is used to clear all the data and refresh the function in the Raw Data tab.  To view the VBA code click Alt+F11.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</si>
</sst>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sz val="11"/>
      <color theme="1"/>
      <name val="Morningstar 1 U"/>
    </font>
    <font>
      <b/>
      <sz val="14"/>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1" tint="0.249977111117893"/>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17" fontId="0" fillId="0" borderId="0" xfId="0" applyNumberFormat="1"/>
    <xf numFmtId="14" fontId="0" fillId="0" borderId="0" xfId="0" applyNumberFormat="1"/>
    <xf numFmtId="0" fontId="0" fillId="0" borderId="0" xfId="0" applyAlignment="1">
      <alignment wrapText="1"/>
    </xf>
    <xf numFmtId="0" fontId="1" fillId="0" borderId="0" xfId="0" applyFont="1"/>
    <xf numFmtId="0" fontId="4" fillId="0" borderId="0" xfId="0" applyFont="1"/>
    <xf numFmtId="164" fontId="4" fillId="0" borderId="0" xfId="0" applyNumberFormat="1"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0" fillId="0" borderId="4" xfId="0" applyBorder="1"/>
    <xf numFmtId="0" fontId="0" fillId="0" borderId="5" xfId="0" applyBorder="1"/>
    <xf numFmtId="14" fontId="0" fillId="0" borderId="5" xfId="0" applyNumberFormat="1" applyBorder="1"/>
    <xf numFmtId="0" fontId="0" fillId="0" borderId="6" xfId="0" applyBorder="1"/>
    <xf numFmtId="14" fontId="0" fillId="0" borderId="4" xfId="0" applyNumberFormat="1" applyBorder="1"/>
    <xf numFmtId="1" fontId="0" fillId="0" borderId="5" xfId="0" applyNumberFormat="1" applyBorder="1"/>
    <xf numFmtId="0" fontId="1" fillId="0" borderId="7" xfId="0" applyFont="1" applyFill="1" applyBorder="1" applyAlignment="1">
      <alignment horizontal="center" wrapText="1"/>
    </xf>
    <xf numFmtId="0" fontId="0" fillId="0" borderId="0" xfId="0" applyAlignment="1">
      <alignment horizontal="right"/>
    </xf>
    <xf numFmtId="17" fontId="0" fillId="0" borderId="0" xfId="0" applyNumberFormat="1" applyAlignment="1">
      <alignment horizontal="right"/>
    </xf>
    <xf numFmtId="0" fontId="0" fillId="0" borderId="0" xfId="0" applyNumberFormat="1" applyAlignment="1">
      <alignment horizontal="right"/>
    </xf>
    <xf numFmtId="0" fontId="3" fillId="0" borderId="0" xfId="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4" fillId="0" borderId="0" xfId="0" applyFont="1" applyAlignment="1">
      <alignment horizontal="left"/>
    </xf>
    <xf numFmtId="0" fontId="4" fillId="0" borderId="0" xfId="0" applyFont="1" applyAlignment="1">
      <alignment horizontal="left" vertical="top" wrapText="1"/>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7" xfId="0" applyFill="1" applyBorder="1" applyAlignment="1">
      <alignment horizontal="left" vertical="center" wrapText="1"/>
    </xf>
    <xf numFmtId="0" fontId="2" fillId="3" borderId="7" xfId="0" applyFont="1" applyFill="1" applyBorder="1" applyAlignment="1">
      <alignment horizontal="left"/>
    </xf>
    <xf numFmtId="0" fontId="0" fillId="0" borderId="7" xfId="0" applyFill="1" applyBorder="1" applyAlignment="1">
      <alignment horizontal="left" vertical="top" wrapText="1"/>
    </xf>
    <xf numFmtId="0" fontId="1" fillId="0" borderId="7" xfId="0" applyFont="1" applyFill="1" applyBorder="1" applyAlignment="1">
      <alignment horizontal="center" vertical="center" wrapText="1"/>
    </xf>
    <xf numFmtId="0" fontId="5" fillId="0" borderId="0" xfId="0" applyFont="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0000"/>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1"/>
    <c:view3D>
      <c:rotX val="10"/>
      <c:rotY val="230"/>
      <c:rAngAx val="0"/>
      <c:perspective val="30"/>
    </c:view3D>
    <c:floor>
      <c:thickness val="0"/>
    </c:floor>
    <c:sideWall>
      <c:thickness val="0"/>
    </c:sideWall>
    <c:backWall>
      <c:thickness val="0"/>
    </c:backWall>
    <c:plotArea>
      <c:layout>
        <c:manualLayout>
          <c:layoutTarget val="inner"/>
          <c:xMode val="edge"/>
          <c:yMode val="edge"/>
          <c:x val="0.16677977753767209"/>
          <c:y val="2.5674926914273099E-2"/>
          <c:w val="0.78656436432925747"/>
          <c:h val="0.81399216866453561"/>
        </c:manualLayout>
      </c:layout>
      <c:surface3DChart>
        <c:wireframe val="0"/>
        <c:ser>
          <c:idx val="0"/>
          <c:order val="0"/>
          <c:tx>
            <c:strRef>
              <c:f>'Raw Data'!$B$9</c:f>
              <c:strCache>
                <c:ptCount val="1"/>
                <c:pt idx="0">
                  <c:v>2/27/2015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[0]!ColB</c:f>
              <c:numCache>
                <c:formatCode>General</c:formatCode>
                <c:ptCount val="50"/>
                <c:pt idx="0">
                  <c:v>2.734</c:v>
                </c:pt>
                <c:pt idx="1">
                  <c:v>2.7709999999999999</c:v>
                </c:pt>
                <c:pt idx="2">
                  <c:v>2.8119999999999998</c:v>
                </c:pt>
                <c:pt idx="3">
                  <c:v>2.8639999999999999</c:v>
                </c:pt>
                <c:pt idx="4">
                  <c:v>2.88</c:v>
                </c:pt>
                <c:pt idx="5">
                  <c:v>2.87</c:v>
                </c:pt>
                <c:pt idx="6">
                  <c:v>2.8980000000000001</c:v>
                </c:pt>
                <c:pt idx="7">
                  <c:v>2.9969999999999999</c:v>
                </c:pt>
                <c:pt idx="8">
                  <c:v>3.157</c:v>
                </c:pt>
                <c:pt idx="9">
                  <c:v>3.2759999999999998</c:v>
                </c:pt>
                <c:pt idx="10">
                  <c:v>3.2650000000000001</c:v>
                </c:pt>
                <c:pt idx="11">
                  <c:v>3.214</c:v>
                </c:pt>
                <c:pt idx="12">
                  <c:v>3.07</c:v>
                </c:pt>
                <c:pt idx="13">
                  <c:v>3.0750000000000002</c:v>
                </c:pt>
                <c:pt idx="14">
                  <c:v>3.113</c:v>
                </c:pt>
                <c:pt idx="15">
                  <c:v>3.1579999999999999</c:v>
                </c:pt>
                <c:pt idx="16">
                  <c:v>3.165</c:v>
                </c:pt>
                <c:pt idx="17">
                  <c:v>3.15</c:v>
                </c:pt>
                <c:pt idx="18">
                  <c:v>3.1720000000000002</c:v>
                </c:pt>
                <c:pt idx="19">
                  <c:v>3.246</c:v>
                </c:pt>
                <c:pt idx="20">
                  <c:v>3.4319999999999999</c:v>
                </c:pt>
                <c:pt idx="21">
                  <c:v>3.5870000000000002</c:v>
                </c:pt>
                <c:pt idx="22">
                  <c:v>3.5779999999999998</c:v>
                </c:pt>
                <c:pt idx="23">
                  <c:v>3.532</c:v>
                </c:pt>
                <c:pt idx="24">
                  <c:v>3.3319999999999999</c:v>
                </c:pt>
                <c:pt idx="25">
                  <c:v>3.3370000000000002</c:v>
                </c:pt>
                <c:pt idx="26">
                  <c:v>3.3740000000000001</c:v>
                </c:pt>
                <c:pt idx="27">
                  <c:v>3.4140000000000001</c:v>
                </c:pt>
                <c:pt idx="28">
                  <c:v>3.4239999999999999</c:v>
                </c:pt>
                <c:pt idx="29">
                  <c:v>3.4119999999999999</c:v>
                </c:pt>
                <c:pt idx="30">
                  <c:v>3.4369999999999998</c:v>
                </c:pt>
                <c:pt idx="31">
                  <c:v>3.5110000000000001</c:v>
                </c:pt>
                <c:pt idx="32">
                  <c:v>3.6829999999999998</c:v>
                </c:pt>
                <c:pt idx="33">
                  <c:v>3.8210000000000002</c:v>
                </c:pt>
                <c:pt idx="34">
                  <c:v>3.802</c:v>
                </c:pt>
                <c:pt idx="35">
                  <c:v>3.7440000000000002</c:v>
                </c:pt>
                <c:pt idx="36">
                  <c:v>3.4489999999999998</c:v>
                </c:pt>
                <c:pt idx="37">
                  <c:v>3.45</c:v>
                </c:pt>
                <c:pt idx="38">
                  <c:v>3.4790000000000001</c:v>
                </c:pt>
                <c:pt idx="39">
                  <c:v>3.512</c:v>
                </c:pt>
                <c:pt idx="40">
                  <c:v>3.5230000000000001</c:v>
                </c:pt>
                <c:pt idx="41">
                  <c:v>3.516</c:v>
                </c:pt>
                <c:pt idx="42">
                  <c:v>3.5390000000000001</c:v>
                </c:pt>
                <c:pt idx="43">
                  <c:v>3.6120000000000001</c:v>
                </c:pt>
                <c:pt idx="44">
                  <c:v>3.7810000000000001</c:v>
                </c:pt>
                <c:pt idx="45">
                  <c:v>3.915</c:v>
                </c:pt>
                <c:pt idx="46">
                  <c:v>3.895</c:v>
                </c:pt>
                <c:pt idx="47">
                  <c:v>3.835</c:v>
                </c:pt>
                <c:pt idx="48">
                  <c:v>3.54</c:v>
                </c:pt>
                <c:pt idx="49">
                  <c:v>3.5369999999999999</c:v>
                </c:pt>
              </c:numCache>
            </c:numRef>
          </c:val>
        </c:ser>
        <c:ser>
          <c:idx val="1"/>
          <c:order val="1"/>
          <c:tx>
            <c:strRef>
              <c:f>'Raw Data'!$C$9</c:f>
              <c:strCache>
                <c:ptCount val="1"/>
                <c:pt idx="0">
                  <c:v>2/26/2015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[0]!ColC</c:f>
              <c:numCache>
                <c:formatCode>General</c:formatCode>
                <c:ptCount val="50"/>
                <c:pt idx="0">
                  <c:v>2.6970000000000001</c:v>
                </c:pt>
                <c:pt idx="1">
                  <c:v>2.7370000000000001</c:v>
                </c:pt>
                <c:pt idx="2">
                  <c:v>2.782</c:v>
                </c:pt>
                <c:pt idx="3">
                  <c:v>2.8340000000000001</c:v>
                </c:pt>
                <c:pt idx="4">
                  <c:v>2.85</c:v>
                </c:pt>
                <c:pt idx="5">
                  <c:v>2.84</c:v>
                </c:pt>
                <c:pt idx="6">
                  <c:v>2.8690000000000002</c:v>
                </c:pt>
                <c:pt idx="7">
                  <c:v>2.9729999999999999</c:v>
                </c:pt>
                <c:pt idx="8">
                  <c:v>3.137</c:v>
                </c:pt>
                <c:pt idx="9">
                  <c:v>3.2549999999999999</c:v>
                </c:pt>
                <c:pt idx="10">
                  <c:v>3.246</c:v>
                </c:pt>
                <c:pt idx="11">
                  <c:v>3.1970000000000001</c:v>
                </c:pt>
                <c:pt idx="12">
                  <c:v>3.0609999999999999</c:v>
                </c:pt>
                <c:pt idx="13">
                  <c:v>3.0659999999999998</c:v>
                </c:pt>
                <c:pt idx="14">
                  <c:v>3.1040000000000001</c:v>
                </c:pt>
                <c:pt idx="15">
                  <c:v>3.15</c:v>
                </c:pt>
                <c:pt idx="16">
                  <c:v>3.157</c:v>
                </c:pt>
                <c:pt idx="17">
                  <c:v>3.1419999999999999</c:v>
                </c:pt>
                <c:pt idx="18">
                  <c:v>3.1629999999999998</c:v>
                </c:pt>
                <c:pt idx="19">
                  <c:v>3.2370000000000001</c:v>
                </c:pt>
                <c:pt idx="20">
                  <c:v>3.4239999999999999</c:v>
                </c:pt>
                <c:pt idx="21">
                  <c:v>3.581</c:v>
                </c:pt>
                <c:pt idx="22">
                  <c:v>3.5739999999999998</c:v>
                </c:pt>
                <c:pt idx="23">
                  <c:v>3.5289999999999999</c:v>
                </c:pt>
                <c:pt idx="24">
                  <c:v>3.3290000000000002</c:v>
                </c:pt>
                <c:pt idx="25">
                  <c:v>3.3340000000000001</c:v>
                </c:pt>
                <c:pt idx="26">
                  <c:v>3.371</c:v>
                </c:pt>
                <c:pt idx="27">
                  <c:v>3.411</c:v>
                </c:pt>
                <c:pt idx="28">
                  <c:v>3.4209999999999998</c:v>
                </c:pt>
                <c:pt idx="29">
                  <c:v>3.4089999999999998</c:v>
                </c:pt>
                <c:pt idx="30">
                  <c:v>3.4340000000000002</c:v>
                </c:pt>
                <c:pt idx="31">
                  <c:v>3.508</c:v>
                </c:pt>
                <c:pt idx="32">
                  <c:v>3.68</c:v>
                </c:pt>
                <c:pt idx="33">
                  <c:v>3.82</c:v>
                </c:pt>
                <c:pt idx="34">
                  <c:v>3.8010000000000002</c:v>
                </c:pt>
                <c:pt idx="35">
                  <c:v>3.7429999999999999</c:v>
                </c:pt>
                <c:pt idx="36">
                  <c:v>3.448</c:v>
                </c:pt>
                <c:pt idx="37">
                  <c:v>3.4489999999999998</c:v>
                </c:pt>
                <c:pt idx="38">
                  <c:v>3.4780000000000002</c:v>
                </c:pt>
                <c:pt idx="39">
                  <c:v>3.5110000000000001</c:v>
                </c:pt>
                <c:pt idx="40">
                  <c:v>3.5219999999999998</c:v>
                </c:pt>
                <c:pt idx="41">
                  <c:v>3.5150000000000001</c:v>
                </c:pt>
                <c:pt idx="42">
                  <c:v>3.5379999999999998</c:v>
                </c:pt>
                <c:pt idx="43">
                  <c:v>3.6110000000000002</c:v>
                </c:pt>
                <c:pt idx="44">
                  <c:v>3.78</c:v>
                </c:pt>
                <c:pt idx="45">
                  <c:v>3.9140000000000001</c:v>
                </c:pt>
                <c:pt idx="46">
                  <c:v>3.8940000000000001</c:v>
                </c:pt>
                <c:pt idx="47">
                  <c:v>3.8340000000000001</c:v>
                </c:pt>
                <c:pt idx="48">
                  <c:v>3.5390000000000001</c:v>
                </c:pt>
                <c:pt idx="49">
                  <c:v>3.536</c:v>
                </c:pt>
              </c:numCache>
            </c:numRef>
          </c:val>
        </c:ser>
        <c:ser>
          <c:idx val="2"/>
          <c:order val="2"/>
          <c:tx>
            <c:strRef>
              <c:f>'Raw Data'!$D$9</c:f>
              <c:strCache>
                <c:ptCount val="1"/>
                <c:pt idx="0">
                  <c:v>2/25/2015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[0]!ColD</c:f>
              <c:numCache>
                <c:formatCode>General</c:formatCode>
                <c:ptCount val="50"/>
                <c:pt idx="0">
                  <c:v>2.8940000000000001</c:v>
                </c:pt>
                <c:pt idx="1">
                  <c:v>2.8620000000000001</c:v>
                </c:pt>
                <c:pt idx="2">
                  <c:v>2.8889999999999998</c:v>
                </c:pt>
                <c:pt idx="3">
                  <c:v>2.9260000000000002</c:v>
                </c:pt>
                <c:pt idx="4">
                  <c:v>2.9740000000000002</c:v>
                </c:pt>
                <c:pt idx="5">
                  <c:v>2.9830000000000001</c:v>
                </c:pt>
                <c:pt idx="6">
                  <c:v>2.9689999999999999</c:v>
                </c:pt>
                <c:pt idx="7">
                  <c:v>2.9940000000000002</c:v>
                </c:pt>
                <c:pt idx="8">
                  <c:v>3.081</c:v>
                </c:pt>
                <c:pt idx="9">
                  <c:v>3.2290000000000001</c:v>
                </c:pt>
                <c:pt idx="10">
                  <c:v>3.3420000000000001</c:v>
                </c:pt>
                <c:pt idx="11">
                  <c:v>3.3290000000000002</c:v>
                </c:pt>
                <c:pt idx="12">
                  <c:v>3.2789999999999999</c:v>
                </c:pt>
                <c:pt idx="13">
                  <c:v>3.1219999999999999</c:v>
                </c:pt>
                <c:pt idx="14">
                  <c:v>3.125</c:v>
                </c:pt>
                <c:pt idx="15">
                  <c:v>3.16</c:v>
                </c:pt>
                <c:pt idx="16">
                  <c:v>3.202</c:v>
                </c:pt>
                <c:pt idx="17">
                  <c:v>3.2090000000000001</c:v>
                </c:pt>
                <c:pt idx="18">
                  <c:v>3.1930000000000001</c:v>
                </c:pt>
                <c:pt idx="19">
                  <c:v>3.214</c:v>
                </c:pt>
                <c:pt idx="20">
                  <c:v>3.286</c:v>
                </c:pt>
                <c:pt idx="21">
                  <c:v>3.4710000000000001</c:v>
                </c:pt>
                <c:pt idx="22">
                  <c:v>3.6259999999999999</c:v>
                </c:pt>
                <c:pt idx="23">
                  <c:v>3.6190000000000002</c:v>
                </c:pt>
                <c:pt idx="24">
                  <c:v>3.5739999999999998</c:v>
                </c:pt>
                <c:pt idx="25">
                  <c:v>3.359</c:v>
                </c:pt>
                <c:pt idx="26">
                  <c:v>3.3639999999999999</c:v>
                </c:pt>
                <c:pt idx="27">
                  <c:v>3.4009999999999998</c:v>
                </c:pt>
                <c:pt idx="28">
                  <c:v>3.4409999999999998</c:v>
                </c:pt>
                <c:pt idx="29">
                  <c:v>3.4510000000000001</c:v>
                </c:pt>
                <c:pt idx="30">
                  <c:v>3.4390000000000001</c:v>
                </c:pt>
                <c:pt idx="31">
                  <c:v>3.464</c:v>
                </c:pt>
                <c:pt idx="32">
                  <c:v>3.5379999999999998</c:v>
                </c:pt>
                <c:pt idx="33">
                  <c:v>3.71</c:v>
                </c:pt>
                <c:pt idx="34">
                  <c:v>3.85</c:v>
                </c:pt>
                <c:pt idx="35">
                  <c:v>3.83</c:v>
                </c:pt>
                <c:pt idx="36">
                  <c:v>3.77</c:v>
                </c:pt>
                <c:pt idx="37">
                  <c:v>3.4750000000000001</c:v>
                </c:pt>
                <c:pt idx="38">
                  <c:v>3.476</c:v>
                </c:pt>
                <c:pt idx="39">
                  <c:v>3.5049999999999999</c:v>
                </c:pt>
                <c:pt idx="40">
                  <c:v>3.5379999999999998</c:v>
                </c:pt>
                <c:pt idx="41">
                  <c:v>3.5489999999999999</c:v>
                </c:pt>
                <c:pt idx="42">
                  <c:v>3.5419999999999998</c:v>
                </c:pt>
                <c:pt idx="43">
                  <c:v>3.5649999999999999</c:v>
                </c:pt>
                <c:pt idx="44">
                  <c:v>3.6389999999999998</c:v>
                </c:pt>
                <c:pt idx="45">
                  <c:v>3.8090000000000002</c:v>
                </c:pt>
                <c:pt idx="46">
                  <c:v>3.944</c:v>
                </c:pt>
                <c:pt idx="47">
                  <c:v>3.9239999999999999</c:v>
                </c:pt>
                <c:pt idx="48">
                  <c:v>3.8639999999999999</c:v>
                </c:pt>
                <c:pt idx="49">
                  <c:v>3.569</c:v>
                </c:pt>
              </c:numCache>
            </c:numRef>
          </c:val>
        </c:ser>
        <c:ser>
          <c:idx val="3"/>
          <c:order val="3"/>
          <c:tx>
            <c:strRef>
              <c:f>'Raw Data'!$E$9</c:f>
              <c:strCache>
                <c:ptCount val="1"/>
                <c:pt idx="0">
                  <c:v>2/24/2015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[0]!ColE</c:f>
              <c:numCache>
                <c:formatCode>General</c:formatCode>
                <c:ptCount val="50"/>
                <c:pt idx="0">
                  <c:v>2.9020000000000001</c:v>
                </c:pt>
                <c:pt idx="1">
                  <c:v>2.8889999999999998</c:v>
                </c:pt>
                <c:pt idx="2">
                  <c:v>2.9159999999999999</c:v>
                </c:pt>
                <c:pt idx="3">
                  <c:v>2.9510000000000001</c:v>
                </c:pt>
                <c:pt idx="4">
                  <c:v>3.0009999999999999</c:v>
                </c:pt>
                <c:pt idx="5">
                  <c:v>3.0089999999999999</c:v>
                </c:pt>
                <c:pt idx="6">
                  <c:v>2.996</c:v>
                </c:pt>
                <c:pt idx="7">
                  <c:v>3.02</c:v>
                </c:pt>
                <c:pt idx="8">
                  <c:v>3.097</c:v>
                </c:pt>
                <c:pt idx="9">
                  <c:v>3.2349999999999999</c:v>
                </c:pt>
                <c:pt idx="10">
                  <c:v>3.347</c:v>
                </c:pt>
                <c:pt idx="11">
                  <c:v>3.331</c:v>
                </c:pt>
                <c:pt idx="12">
                  <c:v>3.28</c:v>
                </c:pt>
                <c:pt idx="13">
                  <c:v>3.1219999999999999</c:v>
                </c:pt>
                <c:pt idx="14">
                  <c:v>3.12</c:v>
                </c:pt>
                <c:pt idx="15">
                  <c:v>3.1539999999999999</c:v>
                </c:pt>
                <c:pt idx="16">
                  <c:v>3.1960000000000002</c:v>
                </c:pt>
                <c:pt idx="17">
                  <c:v>3.2029999999999998</c:v>
                </c:pt>
                <c:pt idx="18">
                  <c:v>3.1869999999999998</c:v>
                </c:pt>
                <c:pt idx="19">
                  <c:v>3.2080000000000002</c:v>
                </c:pt>
                <c:pt idx="20">
                  <c:v>3.28</c:v>
                </c:pt>
                <c:pt idx="21">
                  <c:v>3.4649999999999999</c:v>
                </c:pt>
                <c:pt idx="22">
                  <c:v>3.62</c:v>
                </c:pt>
                <c:pt idx="23">
                  <c:v>3.613</c:v>
                </c:pt>
                <c:pt idx="24">
                  <c:v>3.5680000000000001</c:v>
                </c:pt>
                <c:pt idx="25">
                  <c:v>3.3530000000000002</c:v>
                </c:pt>
                <c:pt idx="26">
                  <c:v>3.3580000000000001</c:v>
                </c:pt>
                <c:pt idx="27">
                  <c:v>3.395</c:v>
                </c:pt>
                <c:pt idx="28">
                  <c:v>3.4350000000000001</c:v>
                </c:pt>
                <c:pt idx="29">
                  <c:v>3.4449999999999998</c:v>
                </c:pt>
                <c:pt idx="30">
                  <c:v>3.4329999999999998</c:v>
                </c:pt>
                <c:pt idx="31">
                  <c:v>3.4580000000000002</c:v>
                </c:pt>
                <c:pt idx="32">
                  <c:v>3.532</c:v>
                </c:pt>
                <c:pt idx="33">
                  <c:v>3.7040000000000002</c:v>
                </c:pt>
                <c:pt idx="34">
                  <c:v>3.8439999999999999</c:v>
                </c:pt>
                <c:pt idx="35">
                  <c:v>3.8239999999999998</c:v>
                </c:pt>
                <c:pt idx="36">
                  <c:v>3.7639999999999998</c:v>
                </c:pt>
                <c:pt idx="37">
                  <c:v>3.4689999999999999</c:v>
                </c:pt>
                <c:pt idx="38">
                  <c:v>3.47</c:v>
                </c:pt>
                <c:pt idx="39">
                  <c:v>3.4990000000000001</c:v>
                </c:pt>
                <c:pt idx="40">
                  <c:v>3.532</c:v>
                </c:pt>
                <c:pt idx="41">
                  <c:v>3.5430000000000001</c:v>
                </c:pt>
                <c:pt idx="42">
                  <c:v>3.536</c:v>
                </c:pt>
                <c:pt idx="43">
                  <c:v>3.5590000000000002</c:v>
                </c:pt>
                <c:pt idx="44">
                  <c:v>3.633</c:v>
                </c:pt>
                <c:pt idx="45">
                  <c:v>3.8029999999999999</c:v>
                </c:pt>
                <c:pt idx="46">
                  <c:v>3.9380000000000002</c:v>
                </c:pt>
                <c:pt idx="47">
                  <c:v>3.9180000000000001</c:v>
                </c:pt>
                <c:pt idx="48">
                  <c:v>3.8580000000000001</c:v>
                </c:pt>
                <c:pt idx="49">
                  <c:v>3.5630000000000002</c:v>
                </c:pt>
              </c:numCache>
            </c:numRef>
          </c:val>
        </c:ser>
        <c:ser>
          <c:idx val="4"/>
          <c:order val="4"/>
          <c:tx>
            <c:strRef>
              <c:f>'Raw Data'!$F$9</c:f>
              <c:strCache>
                <c:ptCount val="1"/>
                <c:pt idx="0">
                  <c:v>2/23/2015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[0]!ColF</c:f>
              <c:numCache>
                <c:formatCode>General</c:formatCode>
                <c:ptCount val="50"/>
                <c:pt idx="0">
                  <c:v>2.9020000000000001</c:v>
                </c:pt>
                <c:pt idx="1">
                  <c:v>2.8889999999999998</c:v>
                </c:pt>
                <c:pt idx="2">
                  <c:v>2.9159999999999999</c:v>
                </c:pt>
                <c:pt idx="3">
                  <c:v>2.9510000000000001</c:v>
                </c:pt>
                <c:pt idx="4">
                  <c:v>3.0009999999999999</c:v>
                </c:pt>
                <c:pt idx="5">
                  <c:v>3.0089999999999999</c:v>
                </c:pt>
                <c:pt idx="6">
                  <c:v>2.996</c:v>
                </c:pt>
                <c:pt idx="7">
                  <c:v>3.02</c:v>
                </c:pt>
                <c:pt idx="8">
                  <c:v>3.097</c:v>
                </c:pt>
                <c:pt idx="9">
                  <c:v>3.2349999999999999</c:v>
                </c:pt>
                <c:pt idx="10">
                  <c:v>3.347</c:v>
                </c:pt>
                <c:pt idx="11">
                  <c:v>3.331</c:v>
                </c:pt>
                <c:pt idx="12">
                  <c:v>3.28</c:v>
                </c:pt>
                <c:pt idx="13">
                  <c:v>3.1219999999999999</c:v>
                </c:pt>
                <c:pt idx="14">
                  <c:v>3.12</c:v>
                </c:pt>
                <c:pt idx="15">
                  <c:v>3.1539999999999999</c:v>
                </c:pt>
                <c:pt idx="16">
                  <c:v>3.1960000000000002</c:v>
                </c:pt>
                <c:pt idx="17">
                  <c:v>3.2029999999999998</c:v>
                </c:pt>
                <c:pt idx="18">
                  <c:v>3.1869999999999998</c:v>
                </c:pt>
                <c:pt idx="19">
                  <c:v>3.2080000000000002</c:v>
                </c:pt>
                <c:pt idx="20">
                  <c:v>3.28</c:v>
                </c:pt>
                <c:pt idx="21">
                  <c:v>3.4649999999999999</c:v>
                </c:pt>
                <c:pt idx="22">
                  <c:v>3.62</c:v>
                </c:pt>
                <c:pt idx="23">
                  <c:v>3.613</c:v>
                </c:pt>
                <c:pt idx="24">
                  <c:v>3.5680000000000001</c:v>
                </c:pt>
                <c:pt idx="25">
                  <c:v>3.3530000000000002</c:v>
                </c:pt>
                <c:pt idx="26">
                  <c:v>3.3580000000000001</c:v>
                </c:pt>
                <c:pt idx="27">
                  <c:v>3.395</c:v>
                </c:pt>
                <c:pt idx="28">
                  <c:v>3.4350000000000001</c:v>
                </c:pt>
                <c:pt idx="29">
                  <c:v>3.4449999999999998</c:v>
                </c:pt>
                <c:pt idx="30">
                  <c:v>3.4329999999999998</c:v>
                </c:pt>
                <c:pt idx="31">
                  <c:v>3.4580000000000002</c:v>
                </c:pt>
                <c:pt idx="32">
                  <c:v>3.532</c:v>
                </c:pt>
                <c:pt idx="33">
                  <c:v>3.7040000000000002</c:v>
                </c:pt>
                <c:pt idx="34">
                  <c:v>3.8439999999999999</c:v>
                </c:pt>
                <c:pt idx="35">
                  <c:v>3.8239999999999998</c:v>
                </c:pt>
                <c:pt idx="36">
                  <c:v>3.7639999999999998</c:v>
                </c:pt>
                <c:pt idx="37">
                  <c:v>3.4689999999999999</c:v>
                </c:pt>
                <c:pt idx="38">
                  <c:v>3.47</c:v>
                </c:pt>
                <c:pt idx="39">
                  <c:v>3.4990000000000001</c:v>
                </c:pt>
                <c:pt idx="40">
                  <c:v>3.532</c:v>
                </c:pt>
                <c:pt idx="41">
                  <c:v>3.5430000000000001</c:v>
                </c:pt>
                <c:pt idx="42">
                  <c:v>3.536</c:v>
                </c:pt>
                <c:pt idx="43">
                  <c:v>3.5590000000000002</c:v>
                </c:pt>
                <c:pt idx="44">
                  <c:v>3.633</c:v>
                </c:pt>
                <c:pt idx="45">
                  <c:v>3.8029999999999999</c:v>
                </c:pt>
                <c:pt idx="46">
                  <c:v>3.9380000000000002</c:v>
                </c:pt>
                <c:pt idx="47">
                  <c:v>3.9180000000000001</c:v>
                </c:pt>
                <c:pt idx="48">
                  <c:v>3.8580000000000001</c:v>
                </c:pt>
                <c:pt idx="49">
                  <c:v>3.5630000000000002</c:v>
                </c:pt>
              </c:numCache>
            </c:numRef>
          </c:val>
        </c:ser>
        <c:ser>
          <c:idx val="5"/>
          <c:order val="5"/>
          <c:tx>
            <c:strRef>
              <c:f>'Raw Data'!$G$9</c:f>
              <c:strCache>
                <c:ptCount val="1"/>
                <c:pt idx="0">
                  <c:v>2/20/2015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[0]!ColG</c:f>
              <c:numCache>
                <c:formatCode>General</c:formatCode>
                <c:ptCount val="50"/>
                <c:pt idx="0">
                  <c:v>2.9510000000000001</c:v>
                </c:pt>
                <c:pt idx="1">
                  <c:v>2.972</c:v>
                </c:pt>
                <c:pt idx="2">
                  <c:v>3.0030000000000001</c:v>
                </c:pt>
                <c:pt idx="3">
                  <c:v>3.0369999999999999</c:v>
                </c:pt>
                <c:pt idx="4">
                  <c:v>3.081</c:v>
                </c:pt>
                <c:pt idx="5">
                  <c:v>3.0870000000000002</c:v>
                </c:pt>
                <c:pt idx="6">
                  <c:v>3.0760000000000001</c:v>
                </c:pt>
                <c:pt idx="7">
                  <c:v>3.0990000000000002</c:v>
                </c:pt>
                <c:pt idx="8">
                  <c:v>3.173</c:v>
                </c:pt>
                <c:pt idx="9">
                  <c:v>3.3140000000000001</c:v>
                </c:pt>
                <c:pt idx="10">
                  <c:v>3.43</c:v>
                </c:pt>
                <c:pt idx="11">
                  <c:v>3.411</c:v>
                </c:pt>
                <c:pt idx="12">
                  <c:v>3.3559999999999999</c:v>
                </c:pt>
                <c:pt idx="13">
                  <c:v>3.19</c:v>
                </c:pt>
                <c:pt idx="14">
                  <c:v>3.1859999999999999</c:v>
                </c:pt>
                <c:pt idx="15">
                  <c:v>3.22</c:v>
                </c:pt>
                <c:pt idx="16">
                  <c:v>3.26</c:v>
                </c:pt>
                <c:pt idx="17">
                  <c:v>3.2639999999999998</c:v>
                </c:pt>
                <c:pt idx="18">
                  <c:v>3.246</c:v>
                </c:pt>
                <c:pt idx="19">
                  <c:v>3.2650000000000001</c:v>
                </c:pt>
                <c:pt idx="20">
                  <c:v>3.3370000000000002</c:v>
                </c:pt>
                <c:pt idx="21">
                  <c:v>3.52</c:v>
                </c:pt>
                <c:pt idx="22">
                  <c:v>3.6720000000000002</c:v>
                </c:pt>
                <c:pt idx="23">
                  <c:v>3.6640000000000001</c:v>
                </c:pt>
                <c:pt idx="24">
                  <c:v>3.617</c:v>
                </c:pt>
                <c:pt idx="25">
                  <c:v>3.395</c:v>
                </c:pt>
                <c:pt idx="26">
                  <c:v>3.4</c:v>
                </c:pt>
                <c:pt idx="27">
                  <c:v>3.4369999999999998</c:v>
                </c:pt>
                <c:pt idx="28">
                  <c:v>3.4769999999999999</c:v>
                </c:pt>
                <c:pt idx="29">
                  <c:v>3.4870000000000001</c:v>
                </c:pt>
                <c:pt idx="30">
                  <c:v>3.4750000000000001</c:v>
                </c:pt>
                <c:pt idx="31">
                  <c:v>3.5</c:v>
                </c:pt>
                <c:pt idx="32">
                  <c:v>3.5720000000000001</c:v>
                </c:pt>
                <c:pt idx="33">
                  <c:v>3.74</c:v>
                </c:pt>
                <c:pt idx="34">
                  <c:v>3.875</c:v>
                </c:pt>
                <c:pt idx="35">
                  <c:v>3.855</c:v>
                </c:pt>
                <c:pt idx="36">
                  <c:v>3.7949999999999999</c:v>
                </c:pt>
                <c:pt idx="37">
                  <c:v>3.4969999999999999</c:v>
                </c:pt>
                <c:pt idx="38">
                  <c:v>3.4980000000000002</c:v>
                </c:pt>
                <c:pt idx="39">
                  <c:v>3.5270000000000001</c:v>
                </c:pt>
                <c:pt idx="40">
                  <c:v>3.56</c:v>
                </c:pt>
                <c:pt idx="41">
                  <c:v>3.5710000000000002</c:v>
                </c:pt>
                <c:pt idx="42">
                  <c:v>3.5640000000000001</c:v>
                </c:pt>
                <c:pt idx="43">
                  <c:v>3.5870000000000002</c:v>
                </c:pt>
                <c:pt idx="44">
                  <c:v>3.661</c:v>
                </c:pt>
                <c:pt idx="45">
                  <c:v>3.8290000000000002</c:v>
                </c:pt>
                <c:pt idx="46">
                  <c:v>3.9620000000000002</c:v>
                </c:pt>
                <c:pt idx="47">
                  <c:v>3.9420000000000002</c:v>
                </c:pt>
                <c:pt idx="48">
                  <c:v>3.8809999999999998</c:v>
                </c:pt>
                <c:pt idx="49">
                  <c:v>3.5859999999999999</c:v>
                </c:pt>
              </c:numCache>
            </c:numRef>
          </c:val>
        </c:ser>
        <c:ser>
          <c:idx val="6"/>
          <c:order val="6"/>
          <c:tx>
            <c:strRef>
              <c:f>'Raw Data'!$H$9</c:f>
              <c:strCache>
                <c:ptCount val="1"/>
                <c:pt idx="0">
                  <c:v>2/19/2015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[0]!ColH</c:f>
              <c:numCache>
                <c:formatCode>General</c:formatCode>
                <c:ptCount val="50"/>
                <c:pt idx="0">
                  <c:v>2.8340000000000001</c:v>
                </c:pt>
                <c:pt idx="1">
                  <c:v>2.875</c:v>
                </c:pt>
                <c:pt idx="2">
                  <c:v>2.9129999999999998</c:v>
                </c:pt>
                <c:pt idx="3">
                  <c:v>2.9529999999999998</c:v>
                </c:pt>
                <c:pt idx="4">
                  <c:v>2.9980000000000002</c:v>
                </c:pt>
                <c:pt idx="5">
                  <c:v>3.0070000000000001</c:v>
                </c:pt>
                <c:pt idx="6">
                  <c:v>2.9990000000000001</c:v>
                </c:pt>
                <c:pt idx="7">
                  <c:v>3.0249999999999999</c:v>
                </c:pt>
                <c:pt idx="8">
                  <c:v>3.113</c:v>
                </c:pt>
                <c:pt idx="9">
                  <c:v>3.2690000000000001</c:v>
                </c:pt>
                <c:pt idx="10">
                  <c:v>3.3889999999999998</c:v>
                </c:pt>
                <c:pt idx="11">
                  <c:v>3.37</c:v>
                </c:pt>
                <c:pt idx="12">
                  <c:v>3.3170000000000002</c:v>
                </c:pt>
                <c:pt idx="13">
                  <c:v>3.1539999999999999</c:v>
                </c:pt>
                <c:pt idx="14">
                  <c:v>3.157</c:v>
                </c:pt>
                <c:pt idx="15">
                  <c:v>3.1930000000000001</c:v>
                </c:pt>
                <c:pt idx="16">
                  <c:v>3.2370000000000001</c:v>
                </c:pt>
                <c:pt idx="17">
                  <c:v>3.2450000000000001</c:v>
                </c:pt>
                <c:pt idx="18">
                  <c:v>3.2290000000000001</c:v>
                </c:pt>
                <c:pt idx="19">
                  <c:v>3.2490000000000001</c:v>
                </c:pt>
                <c:pt idx="20">
                  <c:v>3.3220000000000001</c:v>
                </c:pt>
                <c:pt idx="21">
                  <c:v>3.5059999999999998</c:v>
                </c:pt>
                <c:pt idx="22">
                  <c:v>3.6589999999999998</c:v>
                </c:pt>
                <c:pt idx="23">
                  <c:v>3.6509999999999998</c:v>
                </c:pt>
                <c:pt idx="24">
                  <c:v>3.6040000000000001</c:v>
                </c:pt>
                <c:pt idx="25">
                  <c:v>3.3889999999999998</c:v>
                </c:pt>
                <c:pt idx="26">
                  <c:v>3.3940000000000001</c:v>
                </c:pt>
                <c:pt idx="27">
                  <c:v>3.4319999999999999</c:v>
                </c:pt>
                <c:pt idx="28">
                  <c:v>3.4729999999999999</c:v>
                </c:pt>
                <c:pt idx="29">
                  <c:v>3.4830000000000001</c:v>
                </c:pt>
                <c:pt idx="30">
                  <c:v>3.472</c:v>
                </c:pt>
                <c:pt idx="31">
                  <c:v>3.4980000000000002</c:v>
                </c:pt>
                <c:pt idx="32">
                  <c:v>3.57</c:v>
                </c:pt>
                <c:pt idx="33">
                  <c:v>3.738</c:v>
                </c:pt>
                <c:pt idx="34">
                  <c:v>3.8730000000000002</c:v>
                </c:pt>
                <c:pt idx="35">
                  <c:v>3.855</c:v>
                </c:pt>
                <c:pt idx="36">
                  <c:v>3.7949999999999999</c:v>
                </c:pt>
                <c:pt idx="37">
                  <c:v>3.5</c:v>
                </c:pt>
                <c:pt idx="38">
                  <c:v>3.5009999999999999</c:v>
                </c:pt>
                <c:pt idx="39">
                  <c:v>3.53</c:v>
                </c:pt>
                <c:pt idx="40">
                  <c:v>3.5630000000000002</c:v>
                </c:pt>
                <c:pt idx="41">
                  <c:v>3.5739999999999998</c:v>
                </c:pt>
                <c:pt idx="42">
                  <c:v>3.5670000000000002</c:v>
                </c:pt>
                <c:pt idx="43">
                  <c:v>3.59</c:v>
                </c:pt>
                <c:pt idx="44">
                  <c:v>3.6669999999999998</c:v>
                </c:pt>
                <c:pt idx="45">
                  <c:v>3.8340000000000001</c:v>
                </c:pt>
                <c:pt idx="46">
                  <c:v>3.9649999999999999</c:v>
                </c:pt>
                <c:pt idx="47">
                  <c:v>3.9449999999999998</c:v>
                </c:pt>
                <c:pt idx="48">
                  <c:v>3.883</c:v>
                </c:pt>
                <c:pt idx="49">
                  <c:v>3.5880000000000001</c:v>
                </c:pt>
              </c:numCache>
            </c:numRef>
          </c:val>
        </c:ser>
        <c:ser>
          <c:idx val="7"/>
          <c:order val="7"/>
          <c:tx>
            <c:strRef>
              <c:f>'Raw Data'!$I$9</c:f>
              <c:strCache>
                <c:ptCount val="1"/>
                <c:pt idx="0">
                  <c:v>2/18/2015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[0]!ColI</c:f>
              <c:numCache>
                <c:formatCode>General</c:formatCode>
                <c:ptCount val="50"/>
                <c:pt idx="0">
                  <c:v>2.831</c:v>
                </c:pt>
                <c:pt idx="1">
                  <c:v>2.8570000000000002</c:v>
                </c:pt>
                <c:pt idx="2">
                  <c:v>2.8929999999999998</c:v>
                </c:pt>
                <c:pt idx="3">
                  <c:v>2.93</c:v>
                </c:pt>
                <c:pt idx="4">
                  <c:v>2.9750000000000001</c:v>
                </c:pt>
                <c:pt idx="5">
                  <c:v>2.9830000000000001</c:v>
                </c:pt>
                <c:pt idx="6">
                  <c:v>2.9750000000000001</c:v>
                </c:pt>
                <c:pt idx="7">
                  <c:v>3.0019999999999998</c:v>
                </c:pt>
                <c:pt idx="8">
                  <c:v>3.0990000000000002</c:v>
                </c:pt>
                <c:pt idx="9">
                  <c:v>3.2650000000000001</c:v>
                </c:pt>
                <c:pt idx="10">
                  <c:v>3.3889999999999998</c:v>
                </c:pt>
                <c:pt idx="11">
                  <c:v>3.3719999999999999</c:v>
                </c:pt>
                <c:pt idx="12">
                  <c:v>3.3220000000000001</c:v>
                </c:pt>
                <c:pt idx="13">
                  <c:v>3.1619999999999999</c:v>
                </c:pt>
                <c:pt idx="14">
                  <c:v>3.165</c:v>
                </c:pt>
                <c:pt idx="15">
                  <c:v>3.202</c:v>
                </c:pt>
                <c:pt idx="16">
                  <c:v>3.2469999999999999</c:v>
                </c:pt>
                <c:pt idx="17">
                  <c:v>3.2549999999999999</c:v>
                </c:pt>
                <c:pt idx="18">
                  <c:v>3.24</c:v>
                </c:pt>
                <c:pt idx="19">
                  <c:v>3.26</c:v>
                </c:pt>
                <c:pt idx="20">
                  <c:v>3.335</c:v>
                </c:pt>
                <c:pt idx="21">
                  <c:v>3.5209999999999999</c:v>
                </c:pt>
                <c:pt idx="22">
                  <c:v>3.6760000000000002</c:v>
                </c:pt>
                <c:pt idx="23">
                  <c:v>3.6680000000000001</c:v>
                </c:pt>
                <c:pt idx="24">
                  <c:v>3.62</c:v>
                </c:pt>
                <c:pt idx="25">
                  <c:v>3.415</c:v>
                </c:pt>
                <c:pt idx="26">
                  <c:v>3.42</c:v>
                </c:pt>
                <c:pt idx="27">
                  <c:v>3.4580000000000002</c:v>
                </c:pt>
                <c:pt idx="28">
                  <c:v>3.4990000000000001</c:v>
                </c:pt>
                <c:pt idx="29">
                  <c:v>3.5089999999999999</c:v>
                </c:pt>
                <c:pt idx="30">
                  <c:v>3.4980000000000002</c:v>
                </c:pt>
                <c:pt idx="31">
                  <c:v>3.524</c:v>
                </c:pt>
                <c:pt idx="32">
                  <c:v>3.5960000000000001</c:v>
                </c:pt>
                <c:pt idx="33">
                  <c:v>3.7639999999999998</c:v>
                </c:pt>
                <c:pt idx="34">
                  <c:v>3.899</c:v>
                </c:pt>
                <c:pt idx="35">
                  <c:v>3.8809999999999998</c:v>
                </c:pt>
                <c:pt idx="36">
                  <c:v>3.8210000000000002</c:v>
                </c:pt>
                <c:pt idx="37">
                  <c:v>3.5259999999999998</c:v>
                </c:pt>
                <c:pt idx="38">
                  <c:v>3.5270000000000001</c:v>
                </c:pt>
                <c:pt idx="39">
                  <c:v>3.556</c:v>
                </c:pt>
                <c:pt idx="40">
                  <c:v>3.589</c:v>
                </c:pt>
                <c:pt idx="41">
                  <c:v>3.6</c:v>
                </c:pt>
                <c:pt idx="42">
                  <c:v>3.593</c:v>
                </c:pt>
                <c:pt idx="43">
                  <c:v>3.6160000000000001</c:v>
                </c:pt>
                <c:pt idx="44">
                  <c:v>3.6930000000000001</c:v>
                </c:pt>
                <c:pt idx="45">
                  <c:v>3.86</c:v>
                </c:pt>
                <c:pt idx="46">
                  <c:v>3.9910000000000001</c:v>
                </c:pt>
                <c:pt idx="47">
                  <c:v>3.9710000000000001</c:v>
                </c:pt>
                <c:pt idx="48">
                  <c:v>3.9089999999999998</c:v>
                </c:pt>
                <c:pt idx="49">
                  <c:v>3.6139999999999999</c:v>
                </c:pt>
              </c:numCache>
            </c:numRef>
          </c:val>
        </c:ser>
        <c:ser>
          <c:idx val="8"/>
          <c:order val="8"/>
          <c:tx>
            <c:strRef>
              <c:f>'Raw Data'!$J$9</c:f>
              <c:strCache>
                <c:ptCount val="1"/>
                <c:pt idx="0">
                  <c:v>2/17/2015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[0]!ColJ</c:f>
              <c:numCache>
                <c:formatCode>General</c:formatCode>
                <c:ptCount val="50"/>
                <c:pt idx="0">
                  <c:v>2.7589999999999999</c:v>
                </c:pt>
                <c:pt idx="1">
                  <c:v>2.7789999999999999</c:v>
                </c:pt>
                <c:pt idx="2">
                  <c:v>2.819</c:v>
                </c:pt>
                <c:pt idx="3">
                  <c:v>2.859</c:v>
                </c:pt>
                <c:pt idx="4">
                  <c:v>2.91</c:v>
                </c:pt>
                <c:pt idx="5">
                  <c:v>2.923</c:v>
                </c:pt>
                <c:pt idx="6">
                  <c:v>2.915</c:v>
                </c:pt>
                <c:pt idx="7">
                  <c:v>2.944</c:v>
                </c:pt>
                <c:pt idx="8">
                  <c:v>3.0489999999999999</c:v>
                </c:pt>
                <c:pt idx="9">
                  <c:v>3.2290000000000001</c:v>
                </c:pt>
                <c:pt idx="10">
                  <c:v>3.3559999999999999</c:v>
                </c:pt>
                <c:pt idx="11">
                  <c:v>3.3410000000000002</c:v>
                </c:pt>
                <c:pt idx="12">
                  <c:v>3.2970000000000002</c:v>
                </c:pt>
                <c:pt idx="13">
                  <c:v>3.1469999999999998</c:v>
                </c:pt>
                <c:pt idx="14">
                  <c:v>3.153</c:v>
                </c:pt>
                <c:pt idx="15">
                  <c:v>3.1920000000000002</c:v>
                </c:pt>
                <c:pt idx="16">
                  <c:v>3.238</c:v>
                </c:pt>
                <c:pt idx="17">
                  <c:v>3.246</c:v>
                </c:pt>
                <c:pt idx="18">
                  <c:v>3.2309999999999999</c:v>
                </c:pt>
                <c:pt idx="19">
                  <c:v>3.2509999999999999</c:v>
                </c:pt>
                <c:pt idx="20">
                  <c:v>3.3260000000000001</c:v>
                </c:pt>
                <c:pt idx="21">
                  <c:v>3.512</c:v>
                </c:pt>
                <c:pt idx="22">
                  <c:v>3.6669999999999998</c:v>
                </c:pt>
                <c:pt idx="23">
                  <c:v>3.6589999999999998</c:v>
                </c:pt>
                <c:pt idx="24">
                  <c:v>3.6110000000000002</c:v>
                </c:pt>
                <c:pt idx="25">
                  <c:v>3.411</c:v>
                </c:pt>
                <c:pt idx="26">
                  <c:v>3.4159999999999999</c:v>
                </c:pt>
                <c:pt idx="27">
                  <c:v>3.4540000000000002</c:v>
                </c:pt>
                <c:pt idx="28">
                  <c:v>3.4950000000000001</c:v>
                </c:pt>
                <c:pt idx="29">
                  <c:v>3.5049999999999999</c:v>
                </c:pt>
                <c:pt idx="30">
                  <c:v>3.4940000000000002</c:v>
                </c:pt>
                <c:pt idx="31">
                  <c:v>3.52</c:v>
                </c:pt>
                <c:pt idx="32">
                  <c:v>3.5920000000000001</c:v>
                </c:pt>
                <c:pt idx="33">
                  <c:v>3.76</c:v>
                </c:pt>
                <c:pt idx="34">
                  <c:v>3.895</c:v>
                </c:pt>
                <c:pt idx="35">
                  <c:v>3.875</c:v>
                </c:pt>
                <c:pt idx="36">
                  <c:v>3.8149999999999999</c:v>
                </c:pt>
                <c:pt idx="37">
                  <c:v>3.52</c:v>
                </c:pt>
                <c:pt idx="38">
                  <c:v>3.5169999999999999</c:v>
                </c:pt>
                <c:pt idx="39">
                  <c:v>3.5459999999999998</c:v>
                </c:pt>
                <c:pt idx="40">
                  <c:v>3.5790000000000002</c:v>
                </c:pt>
                <c:pt idx="41">
                  <c:v>3.59</c:v>
                </c:pt>
                <c:pt idx="42">
                  <c:v>3.5830000000000002</c:v>
                </c:pt>
                <c:pt idx="43">
                  <c:v>3.6059999999999999</c:v>
                </c:pt>
                <c:pt idx="44">
                  <c:v>3.6819999999999999</c:v>
                </c:pt>
                <c:pt idx="45">
                  <c:v>3.8479999999999999</c:v>
                </c:pt>
                <c:pt idx="46">
                  <c:v>3.9780000000000002</c:v>
                </c:pt>
                <c:pt idx="47">
                  <c:v>3.956</c:v>
                </c:pt>
                <c:pt idx="48">
                  <c:v>3.8940000000000001</c:v>
                </c:pt>
                <c:pt idx="49">
                  <c:v>3.5990000000000002</c:v>
                </c:pt>
              </c:numCache>
            </c:numRef>
          </c:val>
        </c:ser>
        <c:ser>
          <c:idx val="9"/>
          <c:order val="9"/>
          <c:tx>
            <c:strRef>
              <c:f>'Raw Data'!$K$9</c:f>
              <c:strCache>
                <c:ptCount val="1"/>
                <c:pt idx="0">
                  <c:v>2/13/2015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[0]!ColK</c:f>
              <c:numCache>
                <c:formatCode>General</c:formatCode>
                <c:ptCount val="50"/>
                <c:pt idx="0">
                  <c:v>2.8039999999999998</c:v>
                </c:pt>
                <c:pt idx="1">
                  <c:v>2.8119999999999998</c:v>
                </c:pt>
                <c:pt idx="2">
                  <c:v>2.8530000000000002</c:v>
                </c:pt>
                <c:pt idx="3">
                  <c:v>2.8940000000000001</c:v>
                </c:pt>
                <c:pt idx="4">
                  <c:v>2.948</c:v>
                </c:pt>
                <c:pt idx="5">
                  <c:v>2.9580000000000002</c:v>
                </c:pt>
                <c:pt idx="6">
                  <c:v>2.95</c:v>
                </c:pt>
                <c:pt idx="7">
                  <c:v>2.9809999999999999</c:v>
                </c:pt>
                <c:pt idx="8">
                  <c:v>3.0819999999999999</c:v>
                </c:pt>
                <c:pt idx="9">
                  <c:v>3.2570000000000001</c:v>
                </c:pt>
                <c:pt idx="10">
                  <c:v>3.383</c:v>
                </c:pt>
                <c:pt idx="11">
                  <c:v>3.3719999999999999</c:v>
                </c:pt>
                <c:pt idx="12">
                  <c:v>3.327</c:v>
                </c:pt>
                <c:pt idx="13">
                  <c:v>3.1720000000000002</c:v>
                </c:pt>
                <c:pt idx="14">
                  <c:v>3.1779999999999999</c:v>
                </c:pt>
                <c:pt idx="15">
                  <c:v>3.2170000000000001</c:v>
                </c:pt>
                <c:pt idx="16">
                  <c:v>3.2629999999999999</c:v>
                </c:pt>
                <c:pt idx="17">
                  <c:v>3.2709999999999999</c:v>
                </c:pt>
                <c:pt idx="18">
                  <c:v>3.2559999999999998</c:v>
                </c:pt>
                <c:pt idx="19">
                  <c:v>3.2759999999999998</c:v>
                </c:pt>
                <c:pt idx="20">
                  <c:v>3.3530000000000002</c:v>
                </c:pt>
                <c:pt idx="21">
                  <c:v>3.5409999999999999</c:v>
                </c:pt>
                <c:pt idx="22">
                  <c:v>3.698</c:v>
                </c:pt>
                <c:pt idx="23">
                  <c:v>3.694</c:v>
                </c:pt>
                <c:pt idx="24">
                  <c:v>3.6520000000000001</c:v>
                </c:pt>
                <c:pt idx="25">
                  <c:v>3.4670000000000001</c:v>
                </c:pt>
                <c:pt idx="26">
                  <c:v>3.472</c:v>
                </c:pt>
                <c:pt idx="27">
                  <c:v>3.51</c:v>
                </c:pt>
                <c:pt idx="28">
                  <c:v>3.5510000000000002</c:v>
                </c:pt>
                <c:pt idx="29">
                  <c:v>3.5609999999999999</c:v>
                </c:pt>
                <c:pt idx="30">
                  <c:v>3.55</c:v>
                </c:pt>
                <c:pt idx="31">
                  <c:v>3.5760000000000001</c:v>
                </c:pt>
                <c:pt idx="32">
                  <c:v>3.6480000000000001</c:v>
                </c:pt>
                <c:pt idx="33">
                  <c:v>3.8159999999999998</c:v>
                </c:pt>
                <c:pt idx="34">
                  <c:v>3.9510000000000001</c:v>
                </c:pt>
                <c:pt idx="35">
                  <c:v>3.9340000000000002</c:v>
                </c:pt>
                <c:pt idx="36">
                  <c:v>3.8769999999999998</c:v>
                </c:pt>
                <c:pt idx="37">
                  <c:v>3.5920000000000001</c:v>
                </c:pt>
                <c:pt idx="38">
                  <c:v>3.589</c:v>
                </c:pt>
                <c:pt idx="39">
                  <c:v>3.6179999999999999</c:v>
                </c:pt>
                <c:pt idx="40">
                  <c:v>3.6509999999999998</c:v>
                </c:pt>
                <c:pt idx="41">
                  <c:v>3.6619999999999999</c:v>
                </c:pt>
                <c:pt idx="42">
                  <c:v>3.6549999999999998</c:v>
                </c:pt>
                <c:pt idx="43">
                  <c:v>3.6779999999999999</c:v>
                </c:pt>
                <c:pt idx="44">
                  <c:v>3.7530000000000001</c:v>
                </c:pt>
                <c:pt idx="45">
                  <c:v>3.9159999999999999</c:v>
                </c:pt>
                <c:pt idx="46">
                  <c:v>4.0439999999999996</c:v>
                </c:pt>
                <c:pt idx="47">
                  <c:v>4.0220000000000002</c:v>
                </c:pt>
                <c:pt idx="48">
                  <c:v>3.96</c:v>
                </c:pt>
                <c:pt idx="49">
                  <c:v>3.665</c:v>
                </c:pt>
              </c:numCache>
            </c:numRef>
          </c:val>
        </c:ser>
        <c:ser>
          <c:idx val="10"/>
          <c:order val="10"/>
          <c:tx>
            <c:strRef>
              <c:f>'Raw Data'!$L$9</c:f>
              <c:strCache>
                <c:ptCount val="1"/>
                <c:pt idx="0">
                  <c:v>2/12/2015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[0]!ColL</c:f>
              <c:numCache>
                <c:formatCode>General</c:formatCode>
                <c:ptCount val="50"/>
                <c:pt idx="0">
                  <c:v>2.7130000000000001</c:v>
                </c:pt>
                <c:pt idx="1">
                  <c:v>2.7330000000000001</c:v>
                </c:pt>
                <c:pt idx="2">
                  <c:v>2.774</c:v>
                </c:pt>
                <c:pt idx="3">
                  <c:v>2.819</c:v>
                </c:pt>
                <c:pt idx="4">
                  <c:v>2.8740000000000001</c:v>
                </c:pt>
                <c:pt idx="5">
                  <c:v>2.8860000000000001</c:v>
                </c:pt>
                <c:pt idx="6">
                  <c:v>2.8780000000000001</c:v>
                </c:pt>
                <c:pt idx="7">
                  <c:v>2.9079999999999999</c:v>
                </c:pt>
                <c:pt idx="8">
                  <c:v>3.016</c:v>
                </c:pt>
                <c:pt idx="9">
                  <c:v>3.202</c:v>
                </c:pt>
                <c:pt idx="10">
                  <c:v>3.331</c:v>
                </c:pt>
                <c:pt idx="11">
                  <c:v>3.3210000000000002</c:v>
                </c:pt>
                <c:pt idx="12">
                  <c:v>3.2810000000000001</c:v>
                </c:pt>
                <c:pt idx="13">
                  <c:v>3.1360000000000001</c:v>
                </c:pt>
                <c:pt idx="14">
                  <c:v>3.1440000000000001</c:v>
                </c:pt>
                <c:pt idx="15">
                  <c:v>3.1829999999999998</c:v>
                </c:pt>
                <c:pt idx="16">
                  <c:v>3.2290000000000001</c:v>
                </c:pt>
                <c:pt idx="17">
                  <c:v>3.2370000000000001</c:v>
                </c:pt>
                <c:pt idx="18">
                  <c:v>3.222</c:v>
                </c:pt>
                <c:pt idx="19">
                  <c:v>3.242</c:v>
                </c:pt>
                <c:pt idx="20">
                  <c:v>3.319</c:v>
                </c:pt>
                <c:pt idx="21">
                  <c:v>3.5070000000000001</c:v>
                </c:pt>
                <c:pt idx="22">
                  <c:v>3.6640000000000001</c:v>
                </c:pt>
                <c:pt idx="23">
                  <c:v>3.6619999999999999</c:v>
                </c:pt>
                <c:pt idx="24">
                  <c:v>3.62</c:v>
                </c:pt>
                <c:pt idx="25">
                  <c:v>3.4350000000000001</c:v>
                </c:pt>
                <c:pt idx="26">
                  <c:v>3.44</c:v>
                </c:pt>
                <c:pt idx="27">
                  <c:v>3.4780000000000002</c:v>
                </c:pt>
                <c:pt idx="28">
                  <c:v>3.5190000000000001</c:v>
                </c:pt>
                <c:pt idx="29">
                  <c:v>3.5289999999999999</c:v>
                </c:pt>
                <c:pt idx="30">
                  <c:v>3.5179999999999998</c:v>
                </c:pt>
                <c:pt idx="31">
                  <c:v>3.544</c:v>
                </c:pt>
                <c:pt idx="32">
                  <c:v>3.6160000000000001</c:v>
                </c:pt>
                <c:pt idx="33">
                  <c:v>3.7839999999999998</c:v>
                </c:pt>
                <c:pt idx="34">
                  <c:v>3.9180000000000001</c:v>
                </c:pt>
                <c:pt idx="35">
                  <c:v>3.9</c:v>
                </c:pt>
                <c:pt idx="36">
                  <c:v>3.8420000000000001</c:v>
                </c:pt>
                <c:pt idx="37">
                  <c:v>3.552</c:v>
                </c:pt>
                <c:pt idx="38">
                  <c:v>3.5489999999999999</c:v>
                </c:pt>
                <c:pt idx="39">
                  <c:v>3.5779999999999998</c:v>
                </c:pt>
                <c:pt idx="40">
                  <c:v>3.6110000000000002</c:v>
                </c:pt>
                <c:pt idx="41">
                  <c:v>3.6219999999999999</c:v>
                </c:pt>
                <c:pt idx="42">
                  <c:v>3.6150000000000002</c:v>
                </c:pt>
                <c:pt idx="43">
                  <c:v>3.6379999999999999</c:v>
                </c:pt>
                <c:pt idx="44">
                  <c:v>3.7130000000000001</c:v>
                </c:pt>
                <c:pt idx="45">
                  <c:v>3.8759999999999999</c:v>
                </c:pt>
                <c:pt idx="46">
                  <c:v>4.0039999999999996</c:v>
                </c:pt>
                <c:pt idx="47">
                  <c:v>3.9820000000000002</c:v>
                </c:pt>
                <c:pt idx="48">
                  <c:v>3.92</c:v>
                </c:pt>
                <c:pt idx="49">
                  <c:v>3.625</c:v>
                </c:pt>
              </c:numCache>
            </c:numRef>
          </c:val>
        </c:ser>
        <c:ser>
          <c:idx val="11"/>
          <c:order val="11"/>
          <c:tx>
            <c:strRef>
              <c:f>'Raw Data'!$M$9</c:f>
              <c:strCache>
                <c:ptCount val="1"/>
                <c:pt idx="0">
                  <c:v>2/11/2015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[0]!ColM</c:f>
              <c:numCache>
                <c:formatCode>General</c:formatCode>
                <c:ptCount val="50"/>
                <c:pt idx="0">
                  <c:v>2.7970000000000002</c:v>
                </c:pt>
                <c:pt idx="1">
                  <c:v>2.8140000000000001</c:v>
                </c:pt>
                <c:pt idx="2">
                  <c:v>2.8490000000000002</c:v>
                </c:pt>
                <c:pt idx="3">
                  <c:v>2.8849999999999998</c:v>
                </c:pt>
                <c:pt idx="4">
                  <c:v>2.9380000000000002</c:v>
                </c:pt>
                <c:pt idx="5">
                  <c:v>2.9470000000000001</c:v>
                </c:pt>
                <c:pt idx="6">
                  <c:v>2.9359999999999999</c:v>
                </c:pt>
                <c:pt idx="7">
                  <c:v>2.964</c:v>
                </c:pt>
                <c:pt idx="8">
                  <c:v>3.0640000000000001</c:v>
                </c:pt>
                <c:pt idx="9">
                  <c:v>3.2429999999999999</c:v>
                </c:pt>
                <c:pt idx="10">
                  <c:v>3.3730000000000002</c:v>
                </c:pt>
                <c:pt idx="11">
                  <c:v>3.3610000000000002</c:v>
                </c:pt>
                <c:pt idx="12">
                  <c:v>3.32</c:v>
                </c:pt>
                <c:pt idx="13">
                  <c:v>3.1680000000000001</c:v>
                </c:pt>
                <c:pt idx="14">
                  <c:v>3.1760000000000002</c:v>
                </c:pt>
                <c:pt idx="15">
                  <c:v>3.214</c:v>
                </c:pt>
                <c:pt idx="16">
                  <c:v>3.26</c:v>
                </c:pt>
                <c:pt idx="17">
                  <c:v>3.2679999999999998</c:v>
                </c:pt>
                <c:pt idx="18">
                  <c:v>3.2519999999999998</c:v>
                </c:pt>
                <c:pt idx="19">
                  <c:v>3.2719999999999998</c:v>
                </c:pt>
                <c:pt idx="20">
                  <c:v>3.3479999999999999</c:v>
                </c:pt>
                <c:pt idx="21">
                  <c:v>3.5339999999999998</c:v>
                </c:pt>
                <c:pt idx="22">
                  <c:v>3.6890000000000001</c:v>
                </c:pt>
                <c:pt idx="23">
                  <c:v>3.6850000000000001</c:v>
                </c:pt>
                <c:pt idx="24">
                  <c:v>3.6389999999999998</c:v>
                </c:pt>
                <c:pt idx="25">
                  <c:v>3.4470000000000001</c:v>
                </c:pt>
                <c:pt idx="26">
                  <c:v>3.452</c:v>
                </c:pt>
                <c:pt idx="27">
                  <c:v>3.49</c:v>
                </c:pt>
                <c:pt idx="28">
                  <c:v>3.53</c:v>
                </c:pt>
                <c:pt idx="29">
                  <c:v>3.5390000000000001</c:v>
                </c:pt>
                <c:pt idx="30">
                  <c:v>3.5270000000000001</c:v>
                </c:pt>
                <c:pt idx="31">
                  <c:v>3.552</c:v>
                </c:pt>
                <c:pt idx="32">
                  <c:v>3.621</c:v>
                </c:pt>
                <c:pt idx="33">
                  <c:v>3.786</c:v>
                </c:pt>
                <c:pt idx="34">
                  <c:v>3.9169999999999998</c:v>
                </c:pt>
                <c:pt idx="35">
                  <c:v>3.899</c:v>
                </c:pt>
                <c:pt idx="36">
                  <c:v>3.8410000000000002</c:v>
                </c:pt>
                <c:pt idx="37">
                  <c:v>3.5510000000000002</c:v>
                </c:pt>
                <c:pt idx="38">
                  <c:v>3.548</c:v>
                </c:pt>
                <c:pt idx="39">
                  <c:v>3.577</c:v>
                </c:pt>
                <c:pt idx="40">
                  <c:v>3.61</c:v>
                </c:pt>
                <c:pt idx="41">
                  <c:v>3.621</c:v>
                </c:pt>
                <c:pt idx="42">
                  <c:v>3.6139999999999999</c:v>
                </c:pt>
                <c:pt idx="43">
                  <c:v>3.637</c:v>
                </c:pt>
                <c:pt idx="44">
                  <c:v>3.7120000000000002</c:v>
                </c:pt>
                <c:pt idx="45">
                  <c:v>3.875</c:v>
                </c:pt>
                <c:pt idx="46">
                  <c:v>4.0030000000000001</c:v>
                </c:pt>
                <c:pt idx="47">
                  <c:v>3.9809999999999999</c:v>
                </c:pt>
                <c:pt idx="48">
                  <c:v>3.919</c:v>
                </c:pt>
                <c:pt idx="49">
                  <c:v>3.6240000000000001</c:v>
                </c:pt>
              </c:numCache>
            </c:numRef>
          </c:val>
        </c:ser>
        <c:ser>
          <c:idx val="12"/>
          <c:order val="12"/>
          <c:tx>
            <c:strRef>
              <c:f>'Raw Data'!$N$9</c:f>
              <c:strCache>
                <c:ptCount val="1"/>
                <c:pt idx="0">
                  <c:v>2/10/2015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[0]!ColN</c:f>
              <c:numCache>
                <c:formatCode>General</c:formatCode>
                <c:ptCount val="50"/>
                <c:pt idx="0">
                  <c:v>2.677</c:v>
                </c:pt>
                <c:pt idx="1">
                  <c:v>2.7040000000000002</c:v>
                </c:pt>
                <c:pt idx="2">
                  <c:v>2.7490000000000001</c:v>
                </c:pt>
                <c:pt idx="3">
                  <c:v>2.7959999999999998</c:v>
                </c:pt>
                <c:pt idx="4">
                  <c:v>2.8570000000000002</c:v>
                </c:pt>
                <c:pt idx="5">
                  <c:v>2.8719999999999999</c:v>
                </c:pt>
                <c:pt idx="6">
                  <c:v>2.863</c:v>
                </c:pt>
                <c:pt idx="7">
                  <c:v>2.8940000000000001</c:v>
                </c:pt>
                <c:pt idx="8">
                  <c:v>3.0019999999999998</c:v>
                </c:pt>
                <c:pt idx="9">
                  <c:v>3.19</c:v>
                </c:pt>
                <c:pt idx="10">
                  <c:v>3.3239999999999998</c:v>
                </c:pt>
                <c:pt idx="11">
                  <c:v>3.3130000000000002</c:v>
                </c:pt>
                <c:pt idx="12">
                  <c:v>3.278</c:v>
                </c:pt>
                <c:pt idx="13">
                  <c:v>3.1360000000000001</c:v>
                </c:pt>
                <c:pt idx="14">
                  <c:v>3.1440000000000001</c:v>
                </c:pt>
                <c:pt idx="15">
                  <c:v>3.1859999999999999</c:v>
                </c:pt>
                <c:pt idx="16">
                  <c:v>3.2330000000000001</c:v>
                </c:pt>
                <c:pt idx="17">
                  <c:v>3.242</c:v>
                </c:pt>
                <c:pt idx="18">
                  <c:v>3.2280000000000002</c:v>
                </c:pt>
                <c:pt idx="19">
                  <c:v>3.2480000000000002</c:v>
                </c:pt>
                <c:pt idx="20">
                  <c:v>3.3239999999999998</c:v>
                </c:pt>
                <c:pt idx="21">
                  <c:v>3.512</c:v>
                </c:pt>
                <c:pt idx="22">
                  <c:v>3.6680000000000001</c:v>
                </c:pt>
                <c:pt idx="23">
                  <c:v>3.665</c:v>
                </c:pt>
                <c:pt idx="24">
                  <c:v>3.6190000000000002</c:v>
                </c:pt>
                <c:pt idx="25">
                  <c:v>3.431</c:v>
                </c:pt>
                <c:pt idx="26">
                  <c:v>3.4359999999999999</c:v>
                </c:pt>
                <c:pt idx="27">
                  <c:v>3.4740000000000002</c:v>
                </c:pt>
                <c:pt idx="28">
                  <c:v>3.5139999999999998</c:v>
                </c:pt>
                <c:pt idx="29">
                  <c:v>3.5230000000000001</c:v>
                </c:pt>
                <c:pt idx="30">
                  <c:v>3.5110000000000001</c:v>
                </c:pt>
                <c:pt idx="31">
                  <c:v>3.536</c:v>
                </c:pt>
                <c:pt idx="32">
                  <c:v>3.605</c:v>
                </c:pt>
                <c:pt idx="33">
                  <c:v>3.77</c:v>
                </c:pt>
                <c:pt idx="34">
                  <c:v>3.9009999999999998</c:v>
                </c:pt>
                <c:pt idx="35">
                  <c:v>3.883</c:v>
                </c:pt>
                <c:pt idx="36">
                  <c:v>3.8260000000000001</c:v>
                </c:pt>
                <c:pt idx="37">
                  <c:v>3.5510000000000002</c:v>
                </c:pt>
                <c:pt idx="38">
                  <c:v>3.548</c:v>
                </c:pt>
                <c:pt idx="39">
                  <c:v>3.5779999999999998</c:v>
                </c:pt>
                <c:pt idx="40">
                  <c:v>3.6120000000000001</c:v>
                </c:pt>
                <c:pt idx="41">
                  <c:v>3.6240000000000001</c:v>
                </c:pt>
                <c:pt idx="42">
                  <c:v>3.617</c:v>
                </c:pt>
                <c:pt idx="43">
                  <c:v>3.641</c:v>
                </c:pt>
                <c:pt idx="44">
                  <c:v>3.7189999999999999</c:v>
                </c:pt>
                <c:pt idx="45">
                  <c:v>3.8849999999999998</c:v>
                </c:pt>
                <c:pt idx="46">
                  <c:v>4.016</c:v>
                </c:pt>
                <c:pt idx="47">
                  <c:v>3.9929999999999999</c:v>
                </c:pt>
                <c:pt idx="48">
                  <c:v>3.9289999999999998</c:v>
                </c:pt>
                <c:pt idx="49">
                  <c:v>3.629</c:v>
                </c:pt>
              </c:numCache>
            </c:numRef>
          </c:val>
        </c:ser>
        <c:ser>
          <c:idx val="13"/>
          <c:order val="13"/>
          <c:tx>
            <c:strRef>
              <c:f>'Raw Data'!$O$9</c:f>
              <c:strCache>
                <c:ptCount val="1"/>
                <c:pt idx="0">
                  <c:v>2/9/2015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[0]!ColO</c:f>
              <c:numCache>
                <c:formatCode>General</c:formatCode>
                <c:ptCount val="50"/>
                <c:pt idx="0">
                  <c:v>2.597</c:v>
                </c:pt>
                <c:pt idx="1">
                  <c:v>2.625</c:v>
                </c:pt>
                <c:pt idx="2">
                  <c:v>2.6720000000000002</c:v>
                </c:pt>
                <c:pt idx="3">
                  <c:v>2.7240000000000002</c:v>
                </c:pt>
                <c:pt idx="4">
                  <c:v>2.7869999999999999</c:v>
                </c:pt>
                <c:pt idx="5">
                  <c:v>2.8029999999999999</c:v>
                </c:pt>
                <c:pt idx="6">
                  <c:v>2.7949999999999999</c:v>
                </c:pt>
                <c:pt idx="7">
                  <c:v>2.827</c:v>
                </c:pt>
                <c:pt idx="8">
                  <c:v>2.94</c:v>
                </c:pt>
                <c:pt idx="9">
                  <c:v>3.1339999999999999</c:v>
                </c:pt>
                <c:pt idx="10">
                  <c:v>3.2730000000000001</c:v>
                </c:pt>
                <c:pt idx="11">
                  <c:v>3.2639999999999998</c:v>
                </c:pt>
                <c:pt idx="12">
                  <c:v>3.2320000000000002</c:v>
                </c:pt>
                <c:pt idx="13">
                  <c:v>3.0950000000000002</c:v>
                </c:pt>
                <c:pt idx="14">
                  <c:v>3.1059999999999999</c:v>
                </c:pt>
                <c:pt idx="15">
                  <c:v>3.149</c:v>
                </c:pt>
                <c:pt idx="16">
                  <c:v>3.1960000000000002</c:v>
                </c:pt>
                <c:pt idx="17">
                  <c:v>3.2050000000000001</c:v>
                </c:pt>
                <c:pt idx="18">
                  <c:v>3.1920000000000002</c:v>
                </c:pt>
                <c:pt idx="19">
                  <c:v>3.2120000000000002</c:v>
                </c:pt>
                <c:pt idx="20">
                  <c:v>3.2909999999999999</c:v>
                </c:pt>
                <c:pt idx="21">
                  <c:v>3.4820000000000002</c:v>
                </c:pt>
                <c:pt idx="22">
                  <c:v>3.641</c:v>
                </c:pt>
                <c:pt idx="23">
                  <c:v>3.6379999999999999</c:v>
                </c:pt>
                <c:pt idx="24">
                  <c:v>3.5920000000000001</c:v>
                </c:pt>
                <c:pt idx="25">
                  <c:v>3.4049999999999998</c:v>
                </c:pt>
                <c:pt idx="26">
                  <c:v>3.41</c:v>
                </c:pt>
                <c:pt idx="27">
                  <c:v>3.4489999999999998</c:v>
                </c:pt>
                <c:pt idx="28">
                  <c:v>3.4889999999999999</c:v>
                </c:pt>
                <c:pt idx="29">
                  <c:v>3.4980000000000002</c:v>
                </c:pt>
                <c:pt idx="30">
                  <c:v>3.4860000000000002</c:v>
                </c:pt>
                <c:pt idx="31">
                  <c:v>3.5110000000000001</c:v>
                </c:pt>
                <c:pt idx="32">
                  <c:v>3.58</c:v>
                </c:pt>
                <c:pt idx="33">
                  <c:v>3.7450000000000001</c:v>
                </c:pt>
                <c:pt idx="34">
                  <c:v>3.8769999999999998</c:v>
                </c:pt>
                <c:pt idx="35">
                  <c:v>3.859</c:v>
                </c:pt>
                <c:pt idx="36">
                  <c:v>3.802</c:v>
                </c:pt>
                <c:pt idx="37">
                  <c:v>3.53</c:v>
                </c:pt>
                <c:pt idx="38">
                  <c:v>3.5270000000000001</c:v>
                </c:pt>
                <c:pt idx="39">
                  <c:v>3.5569999999999999</c:v>
                </c:pt>
                <c:pt idx="40">
                  <c:v>3.5910000000000002</c:v>
                </c:pt>
                <c:pt idx="41">
                  <c:v>3.6030000000000002</c:v>
                </c:pt>
                <c:pt idx="42">
                  <c:v>3.5960000000000001</c:v>
                </c:pt>
                <c:pt idx="43">
                  <c:v>3.62</c:v>
                </c:pt>
                <c:pt idx="44">
                  <c:v>3.698</c:v>
                </c:pt>
                <c:pt idx="45">
                  <c:v>3.8639999999999999</c:v>
                </c:pt>
                <c:pt idx="46">
                  <c:v>3.9950000000000001</c:v>
                </c:pt>
                <c:pt idx="47">
                  <c:v>3.972</c:v>
                </c:pt>
                <c:pt idx="48">
                  <c:v>3.9079999999999999</c:v>
                </c:pt>
                <c:pt idx="49">
                  <c:v>3.6080000000000001</c:v>
                </c:pt>
              </c:numCache>
            </c:numRef>
          </c:val>
        </c:ser>
        <c:ser>
          <c:idx val="14"/>
          <c:order val="14"/>
          <c:tx>
            <c:strRef>
              <c:f>'Raw Data'!$P$9</c:f>
              <c:strCache>
                <c:ptCount val="1"/>
                <c:pt idx="0">
                  <c:v>2/6/2015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[0]!ColP</c:f>
              <c:numCache>
                <c:formatCode>General</c:formatCode>
                <c:ptCount val="50"/>
                <c:pt idx="0">
                  <c:v>2.5790000000000002</c:v>
                </c:pt>
                <c:pt idx="1">
                  <c:v>2.6019999999999999</c:v>
                </c:pt>
                <c:pt idx="2">
                  <c:v>2.645</c:v>
                </c:pt>
                <c:pt idx="3">
                  <c:v>2.6949999999999998</c:v>
                </c:pt>
                <c:pt idx="4">
                  <c:v>2.7559999999999998</c:v>
                </c:pt>
                <c:pt idx="5">
                  <c:v>2.7719999999999998</c:v>
                </c:pt>
                <c:pt idx="6">
                  <c:v>2.7650000000000001</c:v>
                </c:pt>
                <c:pt idx="7">
                  <c:v>2.798</c:v>
                </c:pt>
                <c:pt idx="8">
                  <c:v>2.911</c:v>
                </c:pt>
                <c:pt idx="9">
                  <c:v>3.1059999999999999</c:v>
                </c:pt>
                <c:pt idx="10">
                  <c:v>3.2440000000000002</c:v>
                </c:pt>
                <c:pt idx="11">
                  <c:v>3.238</c:v>
                </c:pt>
                <c:pt idx="12">
                  <c:v>3.2080000000000002</c:v>
                </c:pt>
                <c:pt idx="13">
                  <c:v>3.0830000000000002</c:v>
                </c:pt>
                <c:pt idx="14">
                  <c:v>3.0960000000000001</c:v>
                </c:pt>
                <c:pt idx="15">
                  <c:v>3.1389999999999998</c:v>
                </c:pt>
                <c:pt idx="16">
                  <c:v>3.1859999999999999</c:v>
                </c:pt>
                <c:pt idx="17">
                  <c:v>3.1949999999999998</c:v>
                </c:pt>
                <c:pt idx="18">
                  <c:v>3.1819999999999999</c:v>
                </c:pt>
                <c:pt idx="19">
                  <c:v>3.202</c:v>
                </c:pt>
                <c:pt idx="20">
                  <c:v>3.2810000000000001</c:v>
                </c:pt>
                <c:pt idx="21">
                  <c:v>3.472</c:v>
                </c:pt>
                <c:pt idx="22">
                  <c:v>3.6309999999999998</c:v>
                </c:pt>
                <c:pt idx="23">
                  <c:v>3.6280000000000001</c:v>
                </c:pt>
                <c:pt idx="24">
                  <c:v>3.5830000000000002</c:v>
                </c:pt>
                <c:pt idx="25">
                  <c:v>3.4</c:v>
                </c:pt>
                <c:pt idx="26">
                  <c:v>3.4049999999999998</c:v>
                </c:pt>
                <c:pt idx="27">
                  <c:v>3.444</c:v>
                </c:pt>
                <c:pt idx="28">
                  <c:v>3.484</c:v>
                </c:pt>
                <c:pt idx="29">
                  <c:v>3.4929999999999999</c:v>
                </c:pt>
                <c:pt idx="30">
                  <c:v>3.4809999999999999</c:v>
                </c:pt>
                <c:pt idx="31">
                  <c:v>3.5059999999999998</c:v>
                </c:pt>
                <c:pt idx="32">
                  <c:v>3.5750000000000002</c:v>
                </c:pt>
                <c:pt idx="33">
                  <c:v>3.74</c:v>
                </c:pt>
                <c:pt idx="34">
                  <c:v>3.8719999999999999</c:v>
                </c:pt>
                <c:pt idx="35">
                  <c:v>3.8530000000000002</c:v>
                </c:pt>
                <c:pt idx="36">
                  <c:v>3.794</c:v>
                </c:pt>
                <c:pt idx="37">
                  <c:v>3.5190000000000001</c:v>
                </c:pt>
                <c:pt idx="38">
                  <c:v>3.516</c:v>
                </c:pt>
                <c:pt idx="39">
                  <c:v>3.5459999999999998</c:v>
                </c:pt>
                <c:pt idx="40">
                  <c:v>3.58</c:v>
                </c:pt>
                <c:pt idx="41">
                  <c:v>3.5920000000000001</c:v>
                </c:pt>
                <c:pt idx="42">
                  <c:v>3.585</c:v>
                </c:pt>
                <c:pt idx="43">
                  <c:v>3.609</c:v>
                </c:pt>
                <c:pt idx="44">
                  <c:v>3.6880000000000002</c:v>
                </c:pt>
                <c:pt idx="45">
                  <c:v>3.855</c:v>
                </c:pt>
                <c:pt idx="46">
                  <c:v>3.9870000000000001</c:v>
                </c:pt>
                <c:pt idx="47">
                  <c:v>3.9660000000000002</c:v>
                </c:pt>
                <c:pt idx="48">
                  <c:v>3.9039999999999999</c:v>
                </c:pt>
                <c:pt idx="49">
                  <c:v>3.609</c:v>
                </c:pt>
              </c:numCache>
            </c:numRef>
          </c:val>
        </c:ser>
        <c:ser>
          <c:idx val="15"/>
          <c:order val="15"/>
          <c:tx>
            <c:strRef>
              <c:f>'Raw Data'!$Q$9</c:f>
              <c:strCache>
                <c:ptCount val="1"/>
                <c:pt idx="0">
                  <c:v>2/5/2015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[0]!ColQ</c:f>
              <c:numCache>
                <c:formatCode>General</c:formatCode>
                <c:ptCount val="50"/>
                <c:pt idx="0">
                  <c:v>2.6</c:v>
                </c:pt>
                <c:pt idx="1">
                  <c:v>2.6139999999999999</c:v>
                </c:pt>
                <c:pt idx="2">
                  <c:v>2.645</c:v>
                </c:pt>
                <c:pt idx="3">
                  <c:v>2.694</c:v>
                </c:pt>
                <c:pt idx="4">
                  <c:v>2.7519999999999998</c:v>
                </c:pt>
                <c:pt idx="5">
                  <c:v>2.766</c:v>
                </c:pt>
                <c:pt idx="6">
                  <c:v>2.7589999999999999</c:v>
                </c:pt>
                <c:pt idx="7">
                  <c:v>2.7930000000000001</c:v>
                </c:pt>
                <c:pt idx="8">
                  <c:v>2.9009999999999998</c:v>
                </c:pt>
                <c:pt idx="9">
                  <c:v>3.0910000000000002</c:v>
                </c:pt>
                <c:pt idx="10">
                  <c:v>3.226</c:v>
                </c:pt>
                <c:pt idx="11">
                  <c:v>3.2210000000000001</c:v>
                </c:pt>
                <c:pt idx="12">
                  <c:v>3.1909999999999998</c:v>
                </c:pt>
                <c:pt idx="13">
                  <c:v>3.073</c:v>
                </c:pt>
                <c:pt idx="14">
                  <c:v>3.085</c:v>
                </c:pt>
                <c:pt idx="15">
                  <c:v>3.1280000000000001</c:v>
                </c:pt>
                <c:pt idx="16">
                  <c:v>3.1749999999999998</c:v>
                </c:pt>
                <c:pt idx="17">
                  <c:v>3.1840000000000002</c:v>
                </c:pt>
                <c:pt idx="18">
                  <c:v>3.1709999999999998</c:v>
                </c:pt>
                <c:pt idx="19">
                  <c:v>3.1909999999999998</c:v>
                </c:pt>
                <c:pt idx="20">
                  <c:v>3.2669999999999999</c:v>
                </c:pt>
                <c:pt idx="21">
                  <c:v>3.4550000000000001</c:v>
                </c:pt>
                <c:pt idx="22">
                  <c:v>3.6110000000000002</c:v>
                </c:pt>
                <c:pt idx="23">
                  <c:v>3.6070000000000002</c:v>
                </c:pt>
                <c:pt idx="24">
                  <c:v>3.5609999999999999</c:v>
                </c:pt>
                <c:pt idx="25">
                  <c:v>3.371</c:v>
                </c:pt>
                <c:pt idx="26">
                  <c:v>3.375</c:v>
                </c:pt>
                <c:pt idx="27">
                  <c:v>3.4140000000000001</c:v>
                </c:pt>
                <c:pt idx="28">
                  <c:v>3.4540000000000002</c:v>
                </c:pt>
                <c:pt idx="29">
                  <c:v>3.4630000000000001</c:v>
                </c:pt>
                <c:pt idx="30">
                  <c:v>3.4510000000000001</c:v>
                </c:pt>
                <c:pt idx="31">
                  <c:v>3.476</c:v>
                </c:pt>
                <c:pt idx="32">
                  <c:v>3.5449999999999999</c:v>
                </c:pt>
                <c:pt idx="33">
                  <c:v>3.71</c:v>
                </c:pt>
                <c:pt idx="34">
                  <c:v>3.8420000000000001</c:v>
                </c:pt>
                <c:pt idx="35">
                  <c:v>3.8220000000000001</c:v>
                </c:pt>
                <c:pt idx="36">
                  <c:v>3.762</c:v>
                </c:pt>
                <c:pt idx="37">
                  <c:v>3.4820000000000002</c:v>
                </c:pt>
                <c:pt idx="38">
                  <c:v>3.4790000000000001</c:v>
                </c:pt>
                <c:pt idx="39">
                  <c:v>3.5089999999999999</c:v>
                </c:pt>
                <c:pt idx="40">
                  <c:v>3.5430000000000001</c:v>
                </c:pt>
                <c:pt idx="41">
                  <c:v>3.5550000000000002</c:v>
                </c:pt>
                <c:pt idx="42">
                  <c:v>3.548</c:v>
                </c:pt>
                <c:pt idx="43">
                  <c:v>3.5720000000000001</c:v>
                </c:pt>
                <c:pt idx="44">
                  <c:v>3.6509999999999998</c:v>
                </c:pt>
                <c:pt idx="45">
                  <c:v>3.8180000000000001</c:v>
                </c:pt>
                <c:pt idx="46">
                  <c:v>3.95</c:v>
                </c:pt>
                <c:pt idx="47">
                  <c:v>3.9279999999999999</c:v>
                </c:pt>
                <c:pt idx="48">
                  <c:v>3.8650000000000002</c:v>
                </c:pt>
                <c:pt idx="49">
                  <c:v>3.5649999999999999</c:v>
                </c:pt>
              </c:numCache>
            </c:numRef>
          </c:val>
        </c:ser>
        <c:ser>
          <c:idx val="16"/>
          <c:order val="16"/>
          <c:tx>
            <c:strRef>
              <c:f>'Raw Data'!$R$9</c:f>
              <c:strCache>
                <c:ptCount val="1"/>
                <c:pt idx="0">
                  <c:v>2/4/2015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[0]!ColR</c:f>
              <c:numCache>
                <c:formatCode>General</c:formatCode>
                <c:ptCount val="50"/>
                <c:pt idx="0">
                  <c:v>2.6619999999999999</c:v>
                </c:pt>
                <c:pt idx="1">
                  <c:v>2.669</c:v>
                </c:pt>
                <c:pt idx="2">
                  <c:v>2.6970000000000001</c:v>
                </c:pt>
                <c:pt idx="3">
                  <c:v>2.7480000000000002</c:v>
                </c:pt>
                <c:pt idx="4">
                  <c:v>2.8039999999999998</c:v>
                </c:pt>
                <c:pt idx="5">
                  <c:v>2.8130000000000002</c:v>
                </c:pt>
                <c:pt idx="6">
                  <c:v>2.806</c:v>
                </c:pt>
                <c:pt idx="7">
                  <c:v>2.839</c:v>
                </c:pt>
                <c:pt idx="8">
                  <c:v>2.9489999999999998</c:v>
                </c:pt>
                <c:pt idx="9">
                  <c:v>3.1379999999999999</c:v>
                </c:pt>
                <c:pt idx="10">
                  <c:v>3.2730000000000001</c:v>
                </c:pt>
                <c:pt idx="11">
                  <c:v>3.2709999999999999</c:v>
                </c:pt>
                <c:pt idx="12">
                  <c:v>3.24</c:v>
                </c:pt>
                <c:pt idx="13">
                  <c:v>3.125</c:v>
                </c:pt>
                <c:pt idx="14">
                  <c:v>3.137</c:v>
                </c:pt>
                <c:pt idx="15">
                  <c:v>3.1789999999999998</c:v>
                </c:pt>
                <c:pt idx="16">
                  <c:v>3.2240000000000002</c:v>
                </c:pt>
                <c:pt idx="17">
                  <c:v>3.2330000000000001</c:v>
                </c:pt>
                <c:pt idx="18">
                  <c:v>3.22</c:v>
                </c:pt>
                <c:pt idx="19">
                  <c:v>3.24</c:v>
                </c:pt>
                <c:pt idx="20">
                  <c:v>3.3140000000000001</c:v>
                </c:pt>
                <c:pt idx="21">
                  <c:v>3.5019999999999998</c:v>
                </c:pt>
                <c:pt idx="22">
                  <c:v>3.6579999999999999</c:v>
                </c:pt>
                <c:pt idx="23">
                  <c:v>3.6539999999999999</c:v>
                </c:pt>
                <c:pt idx="24">
                  <c:v>3.6080000000000001</c:v>
                </c:pt>
                <c:pt idx="25">
                  <c:v>3.4129999999999998</c:v>
                </c:pt>
                <c:pt idx="26">
                  <c:v>3.4169999999999998</c:v>
                </c:pt>
                <c:pt idx="27">
                  <c:v>3.456</c:v>
                </c:pt>
                <c:pt idx="28">
                  <c:v>3.496</c:v>
                </c:pt>
                <c:pt idx="29">
                  <c:v>3.5049999999999999</c:v>
                </c:pt>
                <c:pt idx="30">
                  <c:v>3.4929999999999999</c:v>
                </c:pt>
                <c:pt idx="31">
                  <c:v>3.5179999999999998</c:v>
                </c:pt>
                <c:pt idx="32">
                  <c:v>3.5870000000000002</c:v>
                </c:pt>
                <c:pt idx="33">
                  <c:v>3.7519999999999998</c:v>
                </c:pt>
                <c:pt idx="34">
                  <c:v>3.8839999999999999</c:v>
                </c:pt>
                <c:pt idx="35">
                  <c:v>3.8639999999999999</c:v>
                </c:pt>
                <c:pt idx="36">
                  <c:v>3.8039999999999998</c:v>
                </c:pt>
                <c:pt idx="37">
                  <c:v>3.5339999999999998</c:v>
                </c:pt>
                <c:pt idx="38">
                  <c:v>3.5310000000000001</c:v>
                </c:pt>
                <c:pt idx="39">
                  <c:v>3.5609999999999999</c:v>
                </c:pt>
                <c:pt idx="40">
                  <c:v>3.5950000000000002</c:v>
                </c:pt>
                <c:pt idx="41">
                  <c:v>3.6070000000000002</c:v>
                </c:pt>
                <c:pt idx="42">
                  <c:v>3.6</c:v>
                </c:pt>
                <c:pt idx="43">
                  <c:v>3.6240000000000001</c:v>
                </c:pt>
                <c:pt idx="44">
                  <c:v>3.7029999999999998</c:v>
                </c:pt>
                <c:pt idx="45">
                  <c:v>3.87</c:v>
                </c:pt>
                <c:pt idx="46">
                  <c:v>4.0019999999999998</c:v>
                </c:pt>
                <c:pt idx="47">
                  <c:v>3.9809999999999999</c:v>
                </c:pt>
                <c:pt idx="48">
                  <c:v>3.92</c:v>
                </c:pt>
                <c:pt idx="49">
                  <c:v>3.64</c:v>
                </c:pt>
              </c:numCache>
            </c:numRef>
          </c:val>
        </c:ser>
        <c:ser>
          <c:idx val="17"/>
          <c:order val="17"/>
          <c:tx>
            <c:strRef>
              <c:f>'Raw Data'!$S$9</c:f>
              <c:strCache>
                <c:ptCount val="1"/>
                <c:pt idx="0">
                  <c:v>2/3/2015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[0]!ColS</c:f>
              <c:numCache>
                <c:formatCode>General</c:formatCode>
                <c:ptCount val="50"/>
                <c:pt idx="0">
                  <c:v>2.754</c:v>
                </c:pt>
                <c:pt idx="1">
                  <c:v>2.7570000000000001</c:v>
                </c:pt>
                <c:pt idx="2">
                  <c:v>2.7810000000000001</c:v>
                </c:pt>
                <c:pt idx="3">
                  <c:v>2.8250000000000002</c:v>
                </c:pt>
                <c:pt idx="4">
                  <c:v>2.8780000000000001</c:v>
                </c:pt>
                <c:pt idx="5">
                  <c:v>2.8849999999999998</c:v>
                </c:pt>
                <c:pt idx="6">
                  <c:v>2.875</c:v>
                </c:pt>
                <c:pt idx="7">
                  <c:v>2.907</c:v>
                </c:pt>
                <c:pt idx="8">
                  <c:v>3.0129999999999999</c:v>
                </c:pt>
                <c:pt idx="9">
                  <c:v>3.1930000000000001</c:v>
                </c:pt>
                <c:pt idx="10">
                  <c:v>3.3250000000000002</c:v>
                </c:pt>
                <c:pt idx="11">
                  <c:v>3.319</c:v>
                </c:pt>
                <c:pt idx="12">
                  <c:v>3.2850000000000001</c:v>
                </c:pt>
                <c:pt idx="13">
                  <c:v>3.153</c:v>
                </c:pt>
                <c:pt idx="14">
                  <c:v>3.1629999999999998</c:v>
                </c:pt>
                <c:pt idx="15">
                  <c:v>3.2050000000000001</c:v>
                </c:pt>
                <c:pt idx="16">
                  <c:v>3.25</c:v>
                </c:pt>
                <c:pt idx="17">
                  <c:v>3.2570000000000001</c:v>
                </c:pt>
                <c:pt idx="18">
                  <c:v>3.2440000000000002</c:v>
                </c:pt>
                <c:pt idx="19">
                  <c:v>3.2639999999999998</c:v>
                </c:pt>
                <c:pt idx="20">
                  <c:v>3.3330000000000002</c:v>
                </c:pt>
                <c:pt idx="21">
                  <c:v>3.5209999999999999</c:v>
                </c:pt>
                <c:pt idx="22">
                  <c:v>3.677</c:v>
                </c:pt>
                <c:pt idx="23">
                  <c:v>3.673</c:v>
                </c:pt>
                <c:pt idx="24">
                  <c:v>3.625</c:v>
                </c:pt>
                <c:pt idx="25">
                  <c:v>3.43</c:v>
                </c:pt>
                <c:pt idx="26">
                  <c:v>3.4340000000000002</c:v>
                </c:pt>
                <c:pt idx="27">
                  <c:v>3.4729999999999999</c:v>
                </c:pt>
                <c:pt idx="28">
                  <c:v>3.5129999999999999</c:v>
                </c:pt>
                <c:pt idx="29">
                  <c:v>3.5219999999999998</c:v>
                </c:pt>
                <c:pt idx="30">
                  <c:v>3.51</c:v>
                </c:pt>
                <c:pt idx="31">
                  <c:v>3.5350000000000001</c:v>
                </c:pt>
                <c:pt idx="32">
                  <c:v>3.6030000000000002</c:v>
                </c:pt>
                <c:pt idx="33">
                  <c:v>3.7669999999999999</c:v>
                </c:pt>
                <c:pt idx="34">
                  <c:v>3.8980000000000001</c:v>
                </c:pt>
                <c:pt idx="35">
                  <c:v>3.8759999999999999</c:v>
                </c:pt>
                <c:pt idx="36">
                  <c:v>3.8140000000000001</c:v>
                </c:pt>
                <c:pt idx="37">
                  <c:v>3.5390000000000001</c:v>
                </c:pt>
                <c:pt idx="38">
                  <c:v>3.536</c:v>
                </c:pt>
                <c:pt idx="39">
                  <c:v>3.5659999999999998</c:v>
                </c:pt>
                <c:pt idx="40">
                  <c:v>3.6</c:v>
                </c:pt>
                <c:pt idx="41">
                  <c:v>3.6120000000000001</c:v>
                </c:pt>
                <c:pt idx="42">
                  <c:v>3.605</c:v>
                </c:pt>
                <c:pt idx="43">
                  <c:v>3.629</c:v>
                </c:pt>
                <c:pt idx="44">
                  <c:v>3.7080000000000002</c:v>
                </c:pt>
                <c:pt idx="45">
                  <c:v>3.875</c:v>
                </c:pt>
                <c:pt idx="46">
                  <c:v>4.0069999999999997</c:v>
                </c:pt>
                <c:pt idx="47">
                  <c:v>3.984</c:v>
                </c:pt>
                <c:pt idx="48">
                  <c:v>3.9209999999999998</c:v>
                </c:pt>
                <c:pt idx="49">
                  <c:v>3.6360000000000001</c:v>
                </c:pt>
              </c:numCache>
            </c:numRef>
          </c:val>
        </c:ser>
        <c:ser>
          <c:idx val="18"/>
          <c:order val="18"/>
          <c:tx>
            <c:strRef>
              <c:f>'Raw Data'!$T$9</c:f>
              <c:strCache>
                <c:ptCount val="1"/>
                <c:pt idx="0">
                  <c:v>2/2/2015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[0]!ColT</c:f>
              <c:numCache>
                <c:formatCode>General</c:formatCode>
                <c:ptCount val="50"/>
                <c:pt idx="0">
                  <c:v>2.68</c:v>
                </c:pt>
                <c:pt idx="1">
                  <c:v>2.681</c:v>
                </c:pt>
                <c:pt idx="2">
                  <c:v>2.7069999999999999</c:v>
                </c:pt>
                <c:pt idx="3">
                  <c:v>2.7490000000000001</c:v>
                </c:pt>
                <c:pt idx="4">
                  <c:v>2.8050000000000002</c:v>
                </c:pt>
                <c:pt idx="5">
                  <c:v>2.8159999999999998</c:v>
                </c:pt>
                <c:pt idx="6">
                  <c:v>2.8079999999999998</c:v>
                </c:pt>
                <c:pt idx="7">
                  <c:v>2.8420000000000001</c:v>
                </c:pt>
                <c:pt idx="8">
                  <c:v>2.952</c:v>
                </c:pt>
                <c:pt idx="9">
                  <c:v>3.141</c:v>
                </c:pt>
                <c:pt idx="10">
                  <c:v>3.278</c:v>
                </c:pt>
                <c:pt idx="11">
                  <c:v>3.2770000000000001</c:v>
                </c:pt>
                <c:pt idx="12">
                  <c:v>3.242</c:v>
                </c:pt>
                <c:pt idx="13">
                  <c:v>3.1160000000000001</c:v>
                </c:pt>
                <c:pt idx="14">
                  <c:v>3.1259999999999999</c:v>
                </c:pt>
                <c:pt idx="15">
                  <c:v>3.169</c:v>
                </c:pt>
                <c:pt idx="16">
                  <c:v>3.2149999999999999</c:v>
                </c:pt>
                <c:pt idx="17">
                  <c:v>3.2240000000000002</c:v>
                </c:pt>
                <c:pt idx="18">
                  <c:v>3.2109999999999999</c:v>
                </c:pt>
                <c:pt idx="19">
                  <c:v>3.2320000000000002</c:v>
                </c:pt>
                <c:pt idx="20">
                  <c:v>3.3010000000000002</c:v>
                </c:pt>
                <c:pt idx="21">
                  <c:v>3.4889999999999999</c:v>
                </c:pt>
                <c:pt idx="22">
                  <c:v>3.645</c:v>
                </c:pt>
                <c:pt idx="23">
                  <c:v>3.641</c:v>
                </c:pt>
                <c:pt idx="24">
                  <c:v>3.593</c:v>
                </c:pt>
                <c:pt idx="25">
                  <c:v>3.4060000000000001</c:v>
                </c:pt>
                <c:pt idx="26">
                  <c:v>3.411</c:v>
                </c:pt>
                <c:pt idx="27">
                  <c:v>3.4510000000000001</c:v>
                </c:pt>
                <c:pt idx="28">
                  <c:v>3.4910000000000001</c:v>
                </c:pt>
                <c:pt idx="29">
                  <c:v>3.5</c:v>
                </c:pt>
                <c:pt idx="30">
                  <c:v>3.488</c:v>
                </c:pt>
                <c:pt idx="31">
                  <c:v>3.5129999999999999</c:v>
                </c:pt>
                <c:pt idx="32">
                  <c:v>3.58</c:v>
                </c:pt>
                <c:pt idx="33">
                  <c:v>3.7429999999999999</c:v>
                </c:pt>
                <c:pt idx="34">
                  <c:v>3.8730000000000002</c:v>
                </c:pt>
                <c:pt idx="35">
                  <c:v>3.851</c:v>
                </c:pt>
                <c:pt idx="36">
                  <c:v>3.7890000000000001</c:v>
                </c:pt>
                <c:pt idx="37">
                  <c:v>3.5139999999999998</c:v>
                </c:pt>
                <c:pt idx="38">
                  <c:v>3.5110000000000001</c:v>
                </c:pt>
                <c:pt idx="39">
                  <c:v>3.5409999999999999</c:v>
                </c:pt>
                <c:pt idx="40">
                  <c:v>3.5750000000000002</c:v>
                </c:pt>
                <c:pt idx="41">
                  <c:v>3.5870000000000002</c:v>
                </c:pt>
                <c:pt idx="42">
                  <c:v>3.58</c:v>
                </c:pt>
                <c:pt idx="43">
                  <c:v>3.6040000000000001</c:v>
                </c:pt>
                <c:pt idx="44">
                  <c:v>3.6829999999999998</c:v>
                </c:pt>
                <c:pt idx="45">
                  <c:v>3.85</c:v>
                </c:pt>
                <c:pt idx="46">
                  <c:v>3.984</c:v>
                </c:pt>
                <c:pt idx="47">
                  <c:v>3.9620000000000002</c:v>
                </c:pt>
                <c:pt idx="48">
                  <c:v>3.9</c:v>
                </c:pt>
                <c:pt idx="49">
                  <c:v>3.6150000000000002</c:v>
                </c:pt>
              </c:numCache>
            </c:numRef>
          </c:val>
        </c:ser>
        <c:ser>
          <c:idx val="19"/>
          <c:order val="19"/>
          <c:tx>
            <c:strRef>
              <c:f>'Raw Data'!$U$9</c:f>
              <c:strCache>
                <c:ptCount val="1"/>
                <c:pt idx="0">
                  <c:v>1/30/2015</c:v>
                </c:pt>
              </c:strCache>
            </c:strRef>
          </c:tx>
          <c:cat>
            <c:numRef>
              <c:f>'Raw Data'!$A$10:$A$400</c:f>
              <c:numCache>
                <c:formatCode>mmm\-yy</c:formatCode>
                <c:ptCount val="39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pt idx="109">
                  <c:v>45383</c:v>
                </c:pt>
                <c:pt idx="110">
                  <c:v>45413</c:v>
                </c:pt>
                <c:pt idx="111">
                  <c:v>45444</c:v>
                </c:pt>
                <c:pt idx="112">
                  <c:v>45474</c:v>
                </c:pt>
                <c:pt idx="113">
                  <c:v>45505</c:v>
                </c:pt>
                <c:pt idx="114">
                  <c:v>45536</c:v>
                </c:pt>
                <c:pt idx="115">
                  <c:v>45566</c:v>
                </c:pt>
                <c:pt idx="116">
                  <c:v>45597</c:v>
                </c:pt>
                <c:pt idx="117">
                  <c:v>45627</c:v>
                </c:pt>
                <c:pt idx="118">
                  <c:v>45658</c:v>
                </c:pt>
                <c:pt idx="119">
                  <c:v>45689</c:v>
                </c:pt>
                <c:pt idx="120">
                  <c:v>45717</c:v>
                </c:pt>
                <c:pt idx="121">
                  <c:v>45748</c:v>
                </c:pt>
                <c:pt idx="122">
                  <c:v>45778</c:v>
                </c:pt>
                <c:pt idx="123">
                  <c:v>45809</c:v>
                </c:pt>
                <c:pt idx="124">
                  <c:v>45839</c:v>
                </c:pt>
                <c:pt idx="125">
                  <c:v>45870</c:v>
                </c:pt>
                <c:pt idx="126">
                  <c:v>45901</c:v>
                </c:pt>
                <c:pt idx="127">
                  <c:v>45931</c:v>
                </c:pt>
                <c:pt idx="128">
                  <c:v>45962</c:v>
                </c:pt>
                <c:pt idx="129">
                  <c:v>45992</c:v>
                </c:pt>
                <c:pt idx="130">
                  <c:v>46023</c:v>
                </c:pt>
                <c:pt idx="131">
                  <c:v>46054</c:v>
                </c:pt>
                <c:pt idx="132">
                  <c:v>46082</c:v>
                </c:pt>
                <c:pt idx="133">
                  <c:v>46113</c:v>
                </c:pt>
                <c:pt idx="134">
                  <c:v>46143</c:v>
                </c:pt>
                <c:pt idx="135">
                  <c:v>46174</c:v>
                </c:pt>
                <c:pt idx="136">
                  <c:v>46204</c:v>
                </c:pt>
                <c:pt idx="137">
                  <c:v>46235</c:v>
                </c:pt>
                <c:pt idx="138">
                  <c:v>46266</c:v>
                </c:pt>
                <c:pt idx="139">
                  <c:v>46296</c:v>
                </c:pt>
                <c:pt idx="140">
                  <c:v>46327</c:v>
                </c:pt>
                <c:pt idx="141">
                  <c:v>46357</c:v>
                </c:pt>
                <c:pt idx="142">
                  <c:v>46388</c:v>
                </c:pt>
                <c:pt idx="143">
                  <c:v>46419</c:v>
                </c:pt>
                <c:pt idx="144">
                  <c:v>46447</c:v>
                </c:pt>
                <c:pt idx="145">
                  <c:v>46478</c:v>
                </c:pt>
                <c:pt idx="146">
                  <c:v>46508</c:v>
                </c:pt>
                <c:pt idx="147">
                  <c:v>46539</c:v>
                </c:pt>
                <c:pt idx="148">
                  <c:v>46569</c:v>
                </c:pt>
                <c:pt idx="149">
                  <c:v>46600</c:v>
                </c:pt>
                <c:pt idx="150">
                  <c:v>46631</c:v>
                </c:pt>
                <c:pt idx="151">
                  <c:v>46661</c:v>
                </c:pt>
                <c:pt idx="152">
                  <c:v>46692</c:v>
                </c:pt>
                <c:pt idx="153">
                  <c:v>46722</c:v>
                </c:pt>
              </c:numCache>
            </c:numRef>
          </c:cat>
          <c:val>
            <c:numRef>
              <c:f>[0]!ColU</c:f>
              <c:numCache>
                <c:formatCode>General</c:formatCode>
                <c:ptCount val="50"/>
                <c:pt idx="0">
                  <c:v>2.6909999999999998</c:v>
                </c:pt>
                <c:pt idx="1">
                  <c:v>2.6869999999999998</c:v>
                </c:pt>
                <c:pt idx="2">
                  <c:v>2.714</c:v>
                </c:pt>
                <c:pt idx="3">
                  <c:v>2.7549999999999999</c:v>
                </c:pt>
                <c:pt idx="4">
                  <c:v>2.8109999999999999</c:v>
                </c:pt>
                <c:pt idx="5">
                  <c:v>2.823</c:v>
                </c:pt>
                <c:pt idx="6">
                  <c:v>2.8119999999999998</c:v>
                </c:pt>
                <c:pt idx="7">
                  <c:v>2.8450000000000002</c:v>
                </c:pt>
                <c:pt idx="8">
                  <c:v>2.9630000000000001</c:v>
                </c:pt>
                <c:pt idx="9">
                  <c:v>3.1539999999999999</c:v>
                </c:pt>
                <c:pt idx="10">
                  <c:v>3.2869999999999999</c:v>
                </c:pt>
                <c:pt idx="11">
                  <c:v>3.2850000000000001</c:v>
                </c:pt>
                <c:pt idx="12">
                  <c:v>3.25</c:v>
                </c:pt>
                <c:pt idx="13">
                  <c:v>3.1349999999999998</c:v>
                </c:pt>
                <c:pt idx="14">
                  <c:v>3.1459999999999999</c:v>
                </c:pt>
                <c:pt idx="15">
                  <c:v>3.1890000000000001</c:v>
                </c:pt>
                <c:pt idx="16">
                  <c:v>3.2349999999999999</c:v>
                </c:pt>
                <c:pt idx="17">
                  <c:v>3.2440000000000002</c:v>
                </c:pt>
                <c:pt idx="18">
                  <c:v>3.2309999999999999</c:v>
                </c:pt>
                <c:pt idx="19">
                  <c:v>3.2519999999999998</c:v>
                </c:pt>
                <c:pt idx="20">
                  <c:v>3.323</c:v>
                </c:pt>
                <c:pt idx="21">
                  <c:v>3.5129999999999999</c:v>
                </c:pt>
                <c:pt idx="22">
                  <c:v>3.6709999999999998</c:v>
                </c:pt>
                <c:pt idx="23">
                  <c:v>3.6669999999999998</c:v>
                </c:pt>
                <c:pt idx="24">
                  <c:v>3.6190000000000002</c:v>
                </c:pt>
                <c:pt idx="25">
                  <c:v>3.4390000000000001</c:v>
                </c:pt>
                <c:pt idx="26">
                  <c:v>3.4460000000000002</c:v>
                </c:pt>
                <c:pt idx="27">
                  <c:v>3.4860000000000002</c:v>
                </c:pt>
                <c:pt idx="28">
                  <c:v>3.5259999999999998</c:v>
                </c:pt>
                <c:pt idx="29">
                  <c:v>3.5350000000000001</c:v>
                </c:pt>
                <c:pt idx="30">
                  <c:v>3.5230000000000001</c:v>
                </c:pt>
                <c:pt idx="31">
                  <c:v>3.548</c:v>
                </c:pt>
                <c:pt idx="32">
                  <c:v>3.6150000000000002</c:v>
                </c:pt>
                <c:pt idx="33">
                  <c:v>3.778</c:v>
                </c:pt>
                <c:pt idx="34">
                  <c:v>3.9079999999999999</c:v>
                </c:pt>
                <c:pt idx="35">
                  <c:v>3.887</c:v>
                </c:pt>
                <c:pt idx="36">
                  <c:v>3.8260000000000001</c:v>
                </c:pt>
                <c:pt idx="37">
                  <c:v>3.5510000000000002</c:v>
                </c:pt>
                <c:pt idx="38">
                  <c:v>3.548</c:v>
                </c:pt>
                <c:pt idx="39">
                  <c:v>3.5779999999999998</c:v>
                </c:pt>
                <c:pt idx="40">
                  <c:v>3.6120000000000001</c:v>
                </c:pt>
                <c:pt idx="41">
                  <c:v>3.6240000000000001</c:v>
                </c:pt>
                <c:pt idx="42">
                  <c:v>3.617</c:v>
                </c:pt>
                <c:pt idx="43">
                  <c:v>3.641</c:v>
                </c:pt>
                <c:pt idx="44">
                  <c:v>3.72</c:v>
                </c:pt>
                <c:pt idx="45">
                  <c:v>3.887</c:v>
                </c:pt>
                <c:pt idx="46">
                  <c:v>4.0209999999999999</c:v>
                </c:pt>
                <c:pt idx="47">
                  <c:v>3.9990000000000001</c:v>
                </c:pt>
                <c:pt idx="48">
                  <c:v>3.9369999999999998</c:v>
                </c:pt>
                <c:pt idx="49">
                  <c:v>3.6520000000000001</c:v>
                </c:pt>
              </c:numCache>
            </c:numRef>
          </c:val>
        </c:ser>
        <c:bandFmts/>
        <c:axId val="619804928"/>
        <c:axId val="621150592"/>
        <c:axId val="439567232"/>
      </c:surface3DChart>
      <c:catAx>
        <c:axId val="619804928"/>
        <c:scaling>
          <c:orientation val="minMax"/>
        </c:scaling>
        <c:delete val="0"/>
        <c:axPos val="b"/>
        <c:title>
          <c:tx>
            <c:rich>
              <a:bodyPr/>
              <a:lstStyle/>
              <a:p>
                <a:pPr>
                  <a:defRPr/>
                </a:pPr>
                <a:r>
                  <a:rPr lang="en-US"/>
                  <a:t>Contract</a:t>
                </a:r>
              </a:p>
              <a:p>
                <a:pPr>
                  <a:defRPr/>
                </a:pPr>
                <a:r>
                  <a:rPr lang="en-US"/>
                  <a:t>Month</a:t>
                </a:r>
              </a:p>
            </c:rich>
          </c:tx>
          <c:layout>
            <c:manualLayout>
              <c:xMode val="edge"/>
              <c:yMode val="edge"/>
              <c:x val="0.1608688094495612"/>
              <c:y val="0.70444968924054163"/>
            </c:manualLayout>
          </c:layout>
          <c:overlay val="0"/>
        </c:title>
        <c:numFmt formatCode="mmm\-yy" sourceLinked="1"/>
        <c:majorTickMark val="out"/>
        <c:minorTickMark val="none"/>
        <c:tickLblPos val="nextTo"/>
        <c:crossAx val="621150592"/>
        <c:crosses val="autoZero"/>
        <c:auto val="1"/>
        <c:lblAlgn val="ctr"/>
        <c:lblOffset val="100"/>
        <c:noMultiLvlLbl val="0"/>
      </c:catAx>
      <c:valAx>
        <c:axId val="621150592"/>
        <c:scaling>
          <c:orientation val="minMax"/>
        </c:scaling>
        <c:delete val="0"/>
        <c:axPos val="r"/>
        <c:majorGridlines/>
        <c:numFmt formatCode="#,##0.00" sourceLinked="0"/>
        <c:majorTickMark val="out"/>
        <c:minorTickMark val="none"/>
        <c:tickLblPos val="nextTo"/>
        <c:crossAx val="619804928"/>
        <c:crosses val="autoZero"/>
        <c:crossBetween val="midCat"/>
      </c:valAx>
      <c:serAx>
        <c:axId val="439567232"/>
        <c:scaling>
          <c:orientation val="maxMin"/>
        </c:scaling>
        <c:delete val="0"/>
        <c:axPos val="b"/>
        <c:title>
          <c:tx>
            <c:rich>
              <a:bodyPr rot="0" vert="horz"/>
              <a:lstStyle/>
              <a:p>
                <a:pPr>
                  <a:defRPr/>
                </a:pPr>
                <a:r>
                  <a:rPr lang="en-US"/>
                  <a:t>Date</a:t>
                </a:r>
              </a:p>
            </c:rich>
          </c:tx>
          <c:layout>
            <c:manualLayout>
              <c:xMode val="edge"/>
              <c:yMode val="edge"/>
              <c:x val="0.8105545961782632"/>
              <c:y val="0.91107156611012385"/>
            </c:manualLayout>
          </c:layout>
          <c:overlay val="0"/>
        </c:title>
        <c:majorTickMark val="out"/>
        <c:minorTickMark val="none"/>
        <c:tickLblPos val="nextTo"/>
        <c:crossAx val="621150592"/>
        <c:crosses val="autoZero"/>
      </c:serAx>
    </c:plotArea>
    <c:legend>
      <c:legendPos val="l"/>
      <c:layout>
        <c:manualLayout>
          <c:xMode val="edge"/>
          <c:yMode val="edge"/>
          <c:x val="2.0508615384032383E-2"/>
          <c:y val="7.9160766549463413E-2"/>
          <c:w val="6.0821223465578292E-2"/>
          <c:h val="0.23017230708683908"/>
        </c:manualLayout>
      </c:layout>
      <c:overlay val="0"/>
      <c:txPr>
        <a:bodyPr/>
        <a:lstStyle/>
        <a:p>
          <a:pPr rtl="0">
            <a:defRPr/>
          </a:pPr>
          <a:endParaRPr lang="en-US"/>
        </a:p>
      </c:txPr>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4</xdr:row>
      <xdr:rowOff>38100</xdr:rowOff>
    </xdr:from>
    <xdr:to>
      <xdr:col>9</xdr:col>
      <xdr:colOff>494938</xdr:colOff>
      <xdr:row>8</xdr:row>
      <xdr:rowOff>66569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3067050" y="800100"/>
          <a:ext cx="2895238" cy="8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123826</xdr:colOff>
      <xdr:row>6</xdr:row>
      <xdr:rowOff>90486</xdr:rowOff>
    </xdr:from>
    <xdr:to>
      <xdr:col>16</xdr:col>
      <xdr:colOff>326231</xdr:colOff>
      <xdr:row>37</xdr:row>
      <xdr:rowOff>40481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285562</xdr:colOff>
      <xdr:row>2</xdr:row>
      <xdr:rowOff>152332</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0" y="0"/>
          <a:ext cx="1504762" cy="542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19050</xdr:colOff>
          <xdr:row>0</xdr:row>
          <xdr:rowOff>171450</xdr:rowOff>
        </xdr:from>
        <xdr:to>
          <xdr:col>16</xdr:col>
          <xdr:colOff>304800</xdr:colOff>
          <xdr:row>3</xdr:row>
          <xdr:rowOff>0</xdr:rowOff>
        </xdr:to>
        <xdr:sp macro="" textlink="">
          <xdr:nvSpPr>
            <xdr:cNvPr id="4097" name="CommandButton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11</xdr:col>
      <xdr:colOff>28575</xdr:colOff>
      <xdr:row>0</xdr:row>
      <xdr:rowOff>180975</xdr:rowOff>
    </xdr:from>
    <xdr:to>
      <xdr:col>16</xdr:col>
      <xdr:colOff>304800</xdr:colOff>
      <xdr:row>2</xdr:row>
      <xdr:rowOff>171450</xdr:rowOff>
    </xdr:to>
    <xdr:sp macro="[0]!UpdateWorkbook" textlink="">
      <xdr:nvSpPr>
        <xdr:cNvPr id="4" name="Rectangle 3"/>
        <xdr:cNvSpPr/>
      </xdr:nvSpPr>
      <xdr:spPr>
        <a:xfrm>
          <a:off x="8458200" y="180975"/>
          <a:ext cx="3324225" cy="381000"/>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Update Workbook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276037</xdr:colOff>
      <xdr:row>2</xdr:row>
      <xdr:rowOff>152332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0" y="0"/>
          <a:ext cx="1504762" cy="5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moditydata-support@morningstar.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5:Q26"/>
  <sheetViews>
    <sheetView showGridLines="0" showRowColHeaders="0" zoomScaleNormal="100" workbookViewId="0">
      <selection activeCell="Q11" sqref="Q11"/>
    </sheetView>
  </sheetViews>
  <sheetFormatPr defaultRowHeight="15" x14ac:dyDescent="0.25"/>
  <cols>
    <col min="4" max="4" width="2.42578125" customWidth="1"/>
    <col min="5" max="5" width="15.5703125" customWidth="1"/>
    <col min="12" max="12" width="1.140625" customWidth="1"/>
    <col min="13" max="13" width="13.5703125" bestFit="1" customWidth="1"/>
    <col min="16" max="16" width="2.140625" customWidth="1"/>
    <col min="17" max="17" width="13.5703125" bestFit="1" customWidth="1"/>
  </cols>
  <sheetData>
    <row r="5" spans="14:17" ht="19.5" x14ac:dyDescent="0.4">
      <c r="N5" s="5" t="s">
        <v>12</v>
      </c>
    </row>
    <row r="6" spans="14:17" x14ac:dyDescent="0.25">
      <c r="N6" s="19" t="s">
        <v>25</v>
      </c>
    </row>
    <row r="7" spans="14:17" x14ac:dyDescent="0.25">
      <c r="N7" s="19"/>
    </row>
    <row r="9" spans="14:17" ht="19.5" x14ac:dyDescent="0.4">
      <c r="N9" s="5"/>
      <c r="O9" s="5"/>
      <c r="P9" s="5"/>
      <c r="Q9" s="5"/>
    </row>
    <row r="10" spans="14:17" ht="19.5" x14ac:dyDescent="0.4">
      <c r="N10" s="7" t="s">
        <v>9</v>
      </c>
      <c r="O10" s="7"/>
      <c r="P10" s="5"/>
      <c r="Q10" s="6">
        <v>4.3</v>
      </c>
    </row>
    <row r="11" spans="14:17" ht="19.5" x14ac:dyDescent="0.4">
      <c r="N11" s="7"/>
      <c r="O11" s="7"/>
      <c r="P11" s="5"/>
      <c r="Q11" s="7"/>
    </row>
    <row r="12" spans="14:17" ht="19.5" x14ac:dyDescent="0.4">
      <c r="N12" s="7"/>
      <c r="O12" s="7"/>
      <c r="P12" s="5"/>
      <c r="Q12" s="7"/>
    </row>
    <row r="13" spans="14:17" ht="19.5" x14ac:dyDescent="0.4">
      <c r="N13" s="25" t="s">
        <v>10</v>
      </c>
      <c r="O13" s="25"/>
      <c r="P13" s="5"/>
      <c r="Q13" s="7" t="s">
        <v>30</v>
      </c>
    </row>
    <row r="14" spans="14:17" ht="19.5" x14ac:dyDescent="0.4">
      <c r="N14" s="25" t="s">
        <v>11</v>
      </c>
      <c r="O14" s="25"/>
      <c r="P14" s="5"/>
      <c r="Q14" s="8">
        <v>42067</v>
      </c>
    </row>
    <row r="15" spans="14:17" ht="16.5" customHeight="1" x14ac:dyDescent="0.25"/>
    <row r="16" spans="14:17" ht="16.5" customHeight="1" x14ac:dyDescent="0.25"/>
    <row r="17" spans="1:17" ht="19.5" x14ac:dyDescent="0.4">
      <c r="N17" s="5"/>
      <c r="O17" s="5"/>
      <c r="P17" s="5"/>
      <c r="Q17" s="5"/>
    </row>
    <row r="18" spans="1:17" ht="15.75" customHeight="1" x14ac:dyDescent="0.4">
      <c r="A18" s="5"/>
      <c r="N18" s="26"/>
      <c r="O18" s="26"/>
      <c r="P18" s="26"/>
      <c r="Q18" s="26"/>
    </row>
    <row r="19" spans="1:17" ht="15.75" customHeight="1" x14ac:dyDescent="0.4">
      <c r="A19" s="5"/>
      <c r="N19" s="26"/>
      <c r="O19" s="26"/>
      <c r="P19" s="26"/>
      <c r="Q19" s="26"/>
    </row>
    <row r="20" spans="1:17" ht="15.75" customHeight="1" x14ac:dyDescent="0.4">
      <c r="A20" s="5"/>
      <c r="N20" s="26"/>
      <c r="O20" s="26"/>
      <c r="P20" s="26"/>
      <c r="Q20" s="26"/>
    </row>
    <row r="21" spans="1:17" ht="15.75" customHeight="1" x14ac:dyDescent="0.4">
      <c r="A21" s="5"/>
      <c r="N21" s="26"/>
      <c r="O21" s="26"/>
      <c r="P21" s="26"/>
      <c r="Q21" s="26"/>
    </row>
    <row r="22" spans="1:17" ht="15.75" customHeight="1" x14ac:dyDescent="0.4">
      <c r="A22" s="5"/>
      <c r="N22" s="26"/>
      <c r="O22" s="26"/>
      <c r="P22" s="26"/>
      <c r="Q22" s="26"/>
    </row>
    <row r="23" spans="1:17" ht="15.75" customHeight="1" x14ac:dyDescent="0.4">
      <c r="A23" s="5"/>
      <c r="N23" s="26"/>
      <c r="O23" s="26"/>
      <c r="P23" s="26"/>
      <c r="Q23" s="26"/>
    </row>
    <row r="24" spans="1:17" ht="15.75" customHeight="1" x14ac:dyDescent="0.4">
      <c r="A24" s="5"/>
      <c r="B24" s="5"/>
      <c r="C24" s="5"/>
      <c r="D24" s="5"/>
      <c r="E24" s="5"/>
      <c r="N24" s="26"/>
      <c r="O24" s="26"/>
      <c r="P24" s="26"/>
      <c r="Q24" s="26"/>
    </row>
    <row r="25" spans="1:17" ht="19.5" x14ac:dyDescent="0.4">
      <c r="A25" s="5"/>
      <c r="B25" s="5"/>
      <c r="C25" s="5"/>
      <c r="D25" s="5"/>
      <c r="E25" s="5"/>
      <c r="N25" s="26"/>
      <c r="O25" s="26"/>
      <c r="P25" s="26"/>
      <c r="Q25" s="26"/>
    </row>
    <row r="26" spans="1:17" ht="19.5" x14ac:dyDescent="0.4">
      <c r="A26" s="5"/>
      <c r="B26" s="5"/>
      <c r="C26" s="5"/>
      <c r="D26" s="5"/>
      <c r="E26" s="5"/>
      <c r="N26" s="26"/>
      <c r="O26" s="26"/>
      <c r="P26" s="26"/>
      <c r="Q26" s="26"/>
    </row>
  </sheetData>
  <mergeCells count="3">
    <mergeCell ref="N14:O14"/>
    <mergeCell ref="N13:O13"/>
    <mergeCell ref="N18:Q26"/>
  </mergeCells>
  <hyperlinks>
    <hyperlink ref="N6"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M17"/>
  <sheetViews>
    <sheetView workbookViewId="0">
      <selection activeCell="G18" sqref="G18"/>
    </sheetView>
  </sheetViews>
  <sheetFormatPr defaultRowHeight="15" x14ac:dyDescent="0.25"/>
  <cols>
    <col min="1" max="1" width="18.42578125" customWidth="1"/>
  </cols>
  <sheetData>
    <row r="3" spans="1:13" x14ac:dyDescent="0.25">
      <c r="A3" s="38" t="s">
        <v>13</v>
      </c>
      <c r="B3" s="38"/>
      <c r="C3" s="38"/>
      <c r="D3" s="38"/>
      <c r="E3" s="38"/>
      <c r="F3" s="38"/>
      <c r="G3" s="38"/>
      <c r="H3" s="38"/>
      <c r="I3" s="38"/>
      <c r="J3" s="38"/>
      <c r="K3" s="38"/>
      <c r="L3" s="38"/>
      <c r="M3" s="38"/>
    </row>
    <row r="4" spans="1:13" ht="15" customHeight="1" x14ac:dyDescent="0.25">
      <c r="A4" s="15" t="s">
        <v>14</v>
      </c>
      <c r="B4" s="39" t="s">
        <v>27</v>
      </c>
      <c r="C4" s="39"/>
      <c r="D4" s="39"/>
      <c r="E4" s="39"/>
      <c r="F4" s="39"/>
      <c r="G4" s="39"/>
      <c r="H4" s="39"/>
      <c r="I4" s="39"/>
      <c r="J4" s="39"/>
      <c r="K4" s="39"/>
      <c r="L4" s="39"/>
      <c r="M4" s="39"/>
    </row>
    <row r="5" spans="1:13" ht="48.75" customHeight="1" x14ac:dyDescent="0.25">
      <c r="A5" s="15" t="s">
        <v>15</v>
      </c>
      <c r="B5" s="39" t="s">
        <v>28</v>
      </c>
      <c r="C5" s="39"/>
      <c r="D5" s="39"/>
      <c r="E5" s="39"/>
      <c r="F5" s="39"/>
      <c r="G5" s="39"/>
      <c r="H5" s="39"/>
      <c r="I5" s="39"/>
      <c r="J5" s="39"/>
      <c r="K5" s="39"/>
      <c r="L5" s="39"/>
      <c r="M5" s="39"/>
    </row>
    <row r="6" spans="1:13" ht="15" customHeight="1" x14ac:dyDescent="0.25">
      <c r="A6" s="40" t="s">
        <v>16</v>
      </c>
      <c r="B6" s="39" t="s">
        <v>31</v>
      </c>
      <c r="C6" s="39"/>
      <c r="D6" s="39"/>
      <c r="E6" s="39"/>
      <c r="F6" s="39"/>
      <c r="G6" s="39"/>
      <c r="H6" s="39"/>
      <c r="I6" s="39"/>
      <c r="J6" s="39"/>
      <c r="K6" s="39"/>
      <c r="L6" s="39"/>
      <c r="M6" s="39"/>
    </row>
    <row r="7" spans="1:13" x14ac:dyDescent="0.25">
      <c r="A7" s="40"/>
      <c r="B7" s="39"/>
      <c r="C7" s="39"/>
      <c r="D7" s="39"/>
      <c r="E7" s="39"/>
      <c r="F7" s="39"/>
      <c r="G7" s="39"/>
      <c r="H7" s="39"/>
      <c r="I7" s="39"/>
      <c r="J7" s="39"/>
      <c r="K7" s="39"/>
      <c r="L7" s="39"/>
      <c r="M7" s="39"/>
    </row>
    <row r="9" spans="1:13" x14ac:dyDescent="0.25">
      <c r="A9" s="38" t="s">
        <v>17</v>
      </c>
      <c r="B9" s="38"/>
      <c r="C9" s="38"/>
      <c r="D9" s="38"/>
      <c r="E9" s="38"/>
      <c r="F9" s="38"/>
      <c r="G9" s="38"/>
      <c r="H9" s="38"/>
      <c r="I9" s="38"/>
      <c r="J9" s="38"/>
      <c r="K9" s="38"/>
      <c r="L9" s="38"/>
      <c r="M9" s="38"/>
    </row>
    <row r="10" spans="1:13" ht="26.25" customHeight="1" x14ac:dyDescent="0.25">
      <c r="A10" s="27" t="s">
        <v>21</v>
      </c>
      <c r="B10" s="28" t="s">
        <v>22</v>
      </c>
      <c r="C10" s="29"/>
      <c r="D10" s="29"/>
      <c r="E10" s="29"/>
      <c r="F10" s="29"/>
      <c r="G10" s="29"/>
      <c r="H10" s="29"/>
      <c r="I10" s="29"/>
      <c r="J10" s="29"/>
      <c r="K10" s="29"/>
      <c r="L10" s="29"/>
      <c r="M10" s="30"/>
    </row>
    <row r="11" spans="1:13" ht="15" hidden="1" customHeight="1" x14ac:dyDescent="0.25">
      <c r="A11" s="27"/>
      <c r="B11" s="31"/>
      <c r="C11" s="32"/>
      <c r="D11" s="32"/>
      <c r="E11" s="32"/>
      <c r="F11" s="32"/>
      <c r="G11" s="32"/>
      <c r="H11" s="32"/>
      <c r="I11" s="32"/>
      <c r="J11" s="32"/>
      <c r="K11" s="32"/>
      <c r="L11" s="32"/>
      <c r="M11" s="33"/>
    </row>
    <row r="12" spans="1:13" ht="5.25" hidden="1" customHeight="1" x14ac:dyDescent="0.25">
      <c r="A12" s="27"/>
      <c r="B12" s="31"/>
      <c r="C12" s="32"/>
      <c r="D12" s="32"/>
      <c r="E12" s="32"/>
      <c r="F12" s="32"/>
      <c r="G12" s="32"/>
      <c r="H12" s="32"/>
      <c r="I12" s="32"/>
      <c r="J12" s="32"/>
      <c r="K12" s="32"/>
      <c r="L12" s="32"/>
      <c r="M12" s="33"/>
    </row>
    <row r="13" spans="1:13" ht="15" hidden="1" customHeight="1" x14ac:dyDescent="0.25">
      <c r="A13" s="27"/>
      <c r="B13" s="34"/>
      <c r="C13" s="35"/>
      <c r="D13" s="35"/>
      <c r="E13" s="35"/>
      <c r="F13" s="35"/>
      <c r="G13" s="35"/>
      <c r="H13" s="35"/>
      <c r="I13" s="35"/>
      <c r="J13" s="35"/>
      <c r="K13" s="35"/>
      <c r="L13" s="35"/>
      <c r="M13" s="36"/>
    </row>
    <row r="14" spans="1:13" ht="3" customHeight="1" x14ac:dyDescent="0.25">
      <c r="A14" s="27" t="s">
        <v>18</v>
      </c>
      <c r="B14" s="37" t="s">
        <v>29</v>
      </c>
      <c r="C14" s="37"/>
      <c r="D14" s="37"/>
      <c r="E14" s="37"/>
      <c r="F14" s="37"/>
      <c r="G14" s="37"/>
      <c r="H14" s="37"/>
      <c r="I14" s="37"/>
      <c r="J14" s="37"/>
      <c r="K14" s="37"/>
      <c r="L14" s="37"/>
      <c r="M14" s="37"/>
    </row>
    <row r="15" spans="1:13" ht="3" customHeight="1" x14ac:dyDescent="0.25">
      <c r="A15" s="27"/>
      <c r="B15" s="37"/>
      <c r="C15" s="37"/>
      <c r="D15" s="37"/>
      <c r="E15" s="37"/>
      <c r="F15" s="37"/>
      <c r="G15" s="37"/>
      <c r="H15" s="37"/>
      <c r="I15" s="37"/>
      <c r="J15" s="37"/>
      <c r="K15" s="37"/>
      <c r="L15" s="37"/>
      <c r="M15" s="37"/>
    </row>
    <row r="16" spans="1:13" ht="6" customHeight="1" x14ac:dyDescent="0.25">
      <c r="A16" s="27"/>
      <c r="B16" s="37"/>
      <c r="C16" s="37"/>
      <c r="D16" s="37"/>
      <c r="E16" s="37"/>
      <c r="F16" s="37"/>
      <c r="G16" s="37"/>
      <c r="H16" s="37"/>
      <c r="I16" s="37"/>
      <c r="J16" s="37"/>
      <c r="K16" s="37"/>
      <c r="L16" s="37"/>
      <c r="M16" s="37"/>
    </row>
    <row r="17" spans="1:13" ht="7.5" customHeight="1" x14ac:dyDescent="0.25">
      <c r="A17" s="27"/>
      <c r="B17" s="37"/>
      <c r="C17" s="37"/>
      <c r="D17" s="37"/>
      <c r="E17" s="37"/>
      <c r="F17" s="37"/>
      <c r="G17" s="37"/>
      <c r="H17" s="37"/>
      <c r="I17" s="37"/>
      <c r="J17" s="37"/>
      <c r="K17" s="37"/>
      <c r="L17" s="37"/>
      <c r="M17" s="37"/>
    </row>
  </sheetData>
  <mergeCells count="10">
    <mergeCell ref="A10:A13"/>
    <mergeCell ref="B10:M13"/>
    <mergeCell ref="A14:A17"/>
    <mergeCell ref="B14:M17"/>
    <mergeCell ref="A3:M3"/>
    <mergeCell ref="B4:M4"/>
    <mergeCell ref="B5:M5"/>
    <mergeCell ref="A6:A7"/>
    <mergeCell ref="B6:M7"/>
    <mergeCell ref="A9:M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
  <sheetViews>
    <sheetView showGridLines="0" topLeftCell="D1" zoomScaleNormal="100" workbookViewId="0">
      <selection activeCell="I3" sqref="I3"/>
    </sheetView>
  </sheetViews>
  <sheetFormatPr defaultRowHeight="15" x14ac:dyDescent="0.25"/>
  <cols>
    <col min="3" max="3" width="11.140625" bestFit="1" customWidth="1"/>
    <col min="4" max="4" width="3.85546875" customWidth="1"/>
    <col min="5" max="5" width="11.28515625" bestFit="1" customWidth="1"/>
    <col min="6" max="6" width="11.5703125" bestFit="1" customWidth="1"/>
    <col min="7" max="7" width="10.7109375" bestFit="1" customWidth="1"/>
    <col min="8" max="8" width="23.28515625" customWidth="1"/>
    <col min="9" max="9" width="26.85546875" bestFit="1" customWidth="1"/>
    <col min="10" max="10" width="3.140625" customWidth="1"/>
    <col min="11" max="11" width="6.28515625" customWidth="1"/>
  </cols>
  <sheetData>
    <row r="1" spans="1:18" ht="15.75" thickBot="1" x14ac:dyDescent="0.3"/>
    <row r="2" spans="1:18" x14ac:dyDescent="0.25">
      <c r="E2" s="22" t="s">
        <v>26</v>
      </c>
      <c r="F2" s="23" t="s">
        <v>2</v>
      </c>
      <c r="G2" s="23" t="s">
        <v>5</v>
      </c>
      <c r="H2" s="23" t="s">
        <v>19</v>
      </c>
      <c r="I2" s="24" t="s">
        <v>20</v>
      </c>
    </row>
    <row r="3" spans="1:18" ht="15.75" thickBot="1" x14ac:dyDescent="0.3">
      <c r="E3" s="9" t="s">
        <v>23</v>
      </c>
      <c r="F3" s="10" t="s">
        <v>0</v>
      </c>
      <c r="G3" s="11">
        <f ca="1">TODAY()-3</f>
        <v>42064</v>
      </c>
      <c r="H3" s="10">
        <v>49</v>
      </c>
      <c r="I3" s="12">
        <f>COUNTA(IF(ISNA('Raw Data'!$B$9),'Raw Data'!$B$10:$B$400,'Raw Data'!$B$9:$B$400))</f>
        <v>155</v>
      </c>
    </row>
    <row r="6" spans="1:18" ht="18.75" x14ac:dyDescent="0.3">
      <c r="A6" s="41" t="str">
        <f ca="1">"Curve Surface of "&amp;E3&amp;" from "&amp;TEXT('Raw Data'!E3,"mm/dd/yyyy")&amp;" - "&amp;TEXT('Raw Data'!F3,"mm/dd/yyyy")</f>
        <v>Curve Surface of NG from 01/30/2015 - 03/01/2015</v>
      </c>
      <c r="B6" s="41"/>
      <c r="C6" s="41"/>
      <c r="D6" s="41"/>
      <c r="E6" s="41"/>
      <c r="F6" s="41"/>
      <c r="G6" s="41"/>
      <c r="H6" s="41"/>
      <c r="I6" s="41"/>
      <c r="J6" s="41"/>
      <c r="K6" s="41"/>
      <c r="L6" s="41"/>
      <c r="M6" s="41"/>
      <c r="N6" s="41"/>
      <c r="O6" s="41"/>
      <c r="P6" s="41"/>
      <c r="Q6" s="41"/>
      <c r="R6" s="41"/>
    </row>
  </sheetData>
  <mergeCells count="1">
    <mergeCell ref="A6:R6"/>
  </mergeCells>
  <pageMargins left="0.7" right="0.7" top="0.75" bottom="0.75" header="0.3" footer="0.3"/>
  <pageSetup orientation="portrait" r:id="rId1"/>
  <drawing r:id="rId2"/>
  <legacyDrawing r:id="rId3"/>
  <controls>
    <mc:AlternateContent xmlns:mc="http://schemas.openxmlformats.org/markup-compatibility/2006">
      <mc:Choice Requires="x14">
        <control shapeId="4097" r:id="rId4" name="CommandButton1">
          <controlPr defaultSize="0" autoLine="0" r:id="rId5">
            <anchor moveWithCells="1">
              <from>
                <xdr:col>11</xdr:col>
                <xdr:colOff>19050</xdr:colOff>
                <xdr:row>0</xdr:row>
                <xdr:rowOff>171450</xdr:rowOff>
              </from>
              <to>
                <xdr:col>16</xdr:col>
                <xdr:colOff>304800</xdr:colOff>
                <xdr:row>3</xdr:row>
                <xdr:rowOff>0</xdr:rowOff>
              </to>
            </anchor>
          </controlPr>
        </control>
      </mc:Choice>
      <mc:Fallback>
        <control shapeId="4097"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65"/>
  <sheetViews>
    <sheetView tabSelected="1" workbookViewId="0">
      <selection activeCell="A6" sqref="A6"/>
    </sheetView>
  </sheetViews>
  <sheetFormatPr defaultRowHeight="15" x14ac:dyDescent="0.25"/>
  <cols>
    <col min="1" max="1" width="18.42578125" customWidth="1"/>
    <col min="2" max="2" width="11.140625" bestFit="1" customWidth="1"/>
    <col min="3" max="3" width="11.5703125" bestFit="1" customWidth="1"/>
    <col min="4" max="4" width="11.85546875" bestFit="1" customWidth="1"/>
    <col min="5" max="6" width="11" bestFit="1" customWidth="1"/>
    <col min="7" max="7" width="13.42578125" bestFit="1" customWidth="1"/>
    <col min="8" max="8" width="15.42578125" bestFit="1" customWidth="1"/>
    <col min="9" max="9" width="11.7109375" customWidth="1"/>
    <col min="10" max="10" width="13.42578125" customWidth="1"/>
    <col min="11" max="11" width="10.7109375" bestFit="1" customWidth="1"/>
    <col min="12" max="15" width="11" bestFit="1" customWidth="1"/>
    <col min="16" max="22" width="10.85546875" bestFit="1" customWidth="1"/>
    <col min="23" max="23" width="9.7109375" bestFit="1" customWidth="1"/>
  </cols>
  <sheetData>
    <row r="1" spans="1:23" ht="15.75" thickBot="1" x14ac:dyDescent="0.3">
      <c r="A1" s="4"/>
    </row>
    <row r="2" spans="1:23" x14ac:dyDescent="0.25">
      <c r="A2" s="4"/>
      <c r="C2" s="20" t="s">
        <v>4</v>
      </c>
      <c r="D2" s="21" t="s">
        <v>2</v>
      </c>
      <c r="E2" s="21" t="s">
        <v>3</v>
      </c>
      <c r="F2" s="21" t="s">
        <v>5</v>
      </c>
      <c r="G2" s="21" t="s">
        <v>6</v>
      </c>
      <c r="H2" s="21" t="s">
        <v>7</v>
      </c>
      <c r="I2" s="42" t="s">
        <v>8</v>
      </c>
      <c r="J2" s="43"/>
    </row>
    <row r="3" spans="1:23" ht="15.75" thickBot="1" x14ac:dyDescent="0.3">
      <c r="A3" s="4"/>
      <c r="B3" s="2"/>
      <c r="C3" s="13" t="str">
        <f>Graph!E$3</f>
        <v>NG</v>
      </c>
      <c r="D3" s="11" t="str">
        <f>Graph!F$3</f>
        <v>Close</v>
      </c>
      <c r="E3" s="11">
        <f ca="1">$F$3-30</f>
        <v>42034</v>
      </c>
      <c r="F3" s="11">
        <f ca="1">Graph!G$3</f>
        <v>42064</v>
      </c>
      <c r="G3" s="14">
        <f>Graph!H$3</f>
        <v>49</v>
      </c>
      <c r="H3" s="10">
        <f>Graph!$I$3</f>
        <v>155</v>
      </c>
      <c r="I3" s="10">
        <f ca="1">MIN(INDIRECT("$B$11:$V$"&amp;11+$G$3))</f>
        <v>2.6019999999999999</v>
      </c>
      <c r="J3" s="12">
        <f ca="1">MAX(INDIRECT("$B$11:$V$"&amp;11+$G$3))</f>
        <v>4.0439999999999996</v>
      </c>
    </row>
    <row r="4" spans="1:23" x14ac:dyDescent="0.25">
      <c r="A4" s="4"/>
      <c r="B4" s="2"/>
    </row>
    <row r="6" spans="1:23" x14ac:dyDescent="0.25">
      <c r="A6" s="4" t="str">
        <f ca="1">_xll.LIMCS(C3,D3,E3,F3,"ref_opt=A9:W200")</f>
        <v>Curve Surface</v>
      </c>
      <c r="B6" t="s">
        <v>23</v>
      </c>
    </row>
    <row r="7" spans="1:23" ht="62.25" customHeight="1" x14ac:dyDescent="0.25">
      <c r="A7" s="3"/>
      <c r="B7" t="s">
        <v>0</v>
      </c>
    </row>
    <row r="8" spans="1:23" x14ac:dyDescent="0.25">
      <c r="B8" t="s">
        <v>24</v>
      </c>
      <c r="V8" s="2"/>
      <c r="W8" s="2"/>
    </row>
    <row r="9" spans="1:23" x14ac:dyDescent="0.25">
      <c r="A9" t="s">
        <v>1</v>
      </c>
      <c r="B9" s="2">
        <v>42062</v>
      </c>
      <c r="C9" s="2">
        <v>42061</v>
      </c>
      <c r="D9" s="2">
        <v>42060</v>
      </c>
      <c r="E9" s="2">
        <v>42059</v>
      </c>
      <c r="F9" s="2">
        <v>42058</v>
      </c>
      <c r="G9" s="2">
        <v>42055</v>
      </c>
      <c r="H9" s="2">
        <v>42054</v>
      </c>
      <c r="I9" s="2">
        <v>42053</v>
      </c>
      <c r="J9" s="2">
        <v>42052</v>
      </c>
      <c r="K9" s="2">
        <v>42048</v>
      </c>
      <c r="L9" s="2">
        <v>42047</v>
      </c>
      <c r="M9" s="2">
        <v>42046</v>
      </c>
      <c r="N9" s="2">
        <v>42045</v>
      </c>
      <c r="O9" s="2">
        <v>42044</v>
      </c>
      <c r="P9" s="2">
        <v>42041</v>
      </c>
      <c r="Q9" s="2">
        <v>42040</v>
      </c>
      <c r="R9" s="2">
        <v>42039</v>
      </c>
      <c r="S9" s="2">
        <v>42038</v>
      </c>
      <c r="T9" s="2">
        <v>42037</v>
      </c>
      <c r="U9" s="2">
        <v>42034</v>
      </c>
      <c r="V9" s="2"/>
      <c r="W9" s="2"/>
    </row>
    <row r="10" spans="1:23" x14ac:dyDescent="0.25">
      <c r="A10" s="17">
        <v>42064</v>
      </c>
      <c r="B10" s="18" t="e">
        <v>#N/A</v>
      </c>
      <c r="C10" s="18" t="e">
        <v>#N/A</v>
      </c>
      <c r="D10" s="18">
        <v>2.8940000000000001</v>
      </c>
      <c r="E10" s="18">
        <v>2.9020000000000001</v>
      </c>
      <c r="F10" s="18">
        <v>2.879</v>
      </c>
      <c r="G10" s="18">
        <v>2.9510000000000001</v>
      </c>
      <c r="H10" s="18">
        <v>2.8340000000000001</v>
      </c>
      <c r="I10" s="18">
        <v>2.831</v>
      </c>
      <c r="J10" s="18">
        <v>2.7589999999999999</v>
      </c>
      <c r="K10" s="18">
        <v>2.8039999999999998</v>
      </c>
      <c r="L10" s="18">
        <v>2.7130000000000001</v>
      </c>
      <c r="M10" s="18">
        <v>2.7970000000000002</v>
      </c>
      <c r="N10" s="18">
        <v>2.677</v>
      </c>
      <c r="O10" s="18">
        <v>2.597</v>
      </c>
      <c r="P10" s="18">
        <v>2.5790000000000002</v>
      </c>
      <c r="Q10" s="18">
        <v>2.6</v>
      </c>
      <c r="R10" s="18">
        <v>2.6619999999999999</v>
      </c>
      <c r="S10" s="18">
        <v>2.754</v>
      </c>
      <c r="T10" s="18">
        <v>2.68</v>
      </c>
      <c r="U10" s="18">
        <v>2.6909999999999998</v>
      </c>
      <c r="V10" s="18"/>
      <c r="W10" s="16"/>
    </row>
    <row r="11" spans="1:23" x14ac:dyDescent="0.25">
      <c r="A11" s="17">
        <v>42095</v>
      </c>
      <c r="B11" s="18">
        <v>2.734</v>
      </c>
      <c r="C11" s="18">
        <v>2.6970000000000001</v>
      </c>
      <c r="D11" s="18">
        <v>2.8620000000000001</v>
      </c>
      <c r="E11" s="18">
        <v>2.8889999999999998</v>
      </c>
      <c r="F11" s="18">
        <v>2.8929999999999998</v>
      </c>
      <c r="G11" s="18">
        <v>2.972</v>
      </c>
      <c r="H11" s="18">
        <v>2.875</v>
      </c>
      <c r="I11" s="18">
        <v>2.8570000000000002</v>
      </c>
      <c r="J11" s="18">
        <v>2.7789999999999999</v>
      </c>
      <c r="K11" s="18">
        <v>2.8119999999999998</v>
      </c>
      <c r="L11" s="18">
        <v>2.7330000000000001</v>
      </c>
      <c r="M11" s="18">
        <v>2.8140000000000001</v>
      </c>
      <c r="N11" s="18">
        <v>2.7040000000000002</v>
      </c>
      <c r="O11" s="18">
        <v>2.625</v>
      </c>
      <c r="P11" s="18">
        <v>2.6019999999999999</v>
      </c>
      <c r="Q11" s="18">
        <v>2.6139999999999999</v>
      </c>
      <c r="R11" s="18">
        <v>2.669</v>
      </c>
      <c r="S11" s="18">
        <v>2.7570000000000001</v>
      </c>
      <c r="T11" s="18">
        <v>2.681</v>
      </c>
      <c r="U11" s="18">
        <v>2.6869999999999998</v>
      </c>
      <c r="V11" s="18"/>
      <c r="W11" s="16"/>
    </row>
    <row r="12" spans="1:23" x14ac:dyDescent="0.25">
      <c r="A12" s="17">
        <v>42125</v>
      </c>
      <c r="B12" s="18">
        <v>2.7709999999999999</v>
      </c>
      <c r="C12" s="18">
        <v>2.7370000000000001</v>
      </c>
      <c r="D12" s="18">
        <v>2.8889999999999998</v>
      </c>
      <c r="E12" s="18">
        <v>2.9159999999999999</v>
      </c>
      <c r="F12" s="18">
        <v>2.9239999999999999</v>
      </c>
      <c r="G12" s="18">
        <v>3.0030000000000001</v>
      </c>
      <c r="H12" s="18">
        <v>2.9129999999999998</v>
      </c>
      <c r="I12" s="18">
        <v>2.8929999999999998</v>
      </c>
      <c r="J12" s="18">
        <v>2.819</v>
      </c>
      <c r="K12" s="18">
        <v>2.8530000000000002</v>
      </c>
      <c r="L12" s="18">
        <v>2.774</v>
      </c>
      <c r="M12" s="18">
        <v>2.8490000000000002</v>
      </c>
      <c r="N12" s="18">
        <v>2.7490000000000001</v>
      </c>
      <c r="O12" s="18">
        <v>2.6720000000000002</v>
      </c>
      <c r="P12" s="18">
        <v>2.645</v>
      </c>
      <c r="Q12" s="18">
        <v>2.645</v>
      </c>
      <c r="R12" s="18">
        <v>2.6970000000000001</v>
      </c>
      <c r="S12" s="18">
        <v>2.7810000000000001</v>
      </c>
      <c r="T12" s="18">
        <v>2.7069999999999999</v>
      </c>
      <c r="U12" s="18">
        <v>2.714</v>
      </c>
      <c r="V12" s="18"/>
      <c r="W12" s="16"/>
    </row>
    <row r="13" spans="1:23" x14ac:dyDescent="0.25">
      <c r="A13" s="17">
        <v>42156</v>
      </c>
      <c r="B13" s="18">
        <v>2.8119999999999998</v>
      </c>
      <c r="C13" s="18">
        <v>2.782</v>
      </c>
      <c r="D13" s="18">
        <v>2.9260000000000002</v>
      </c>
      <c r="E13" s="18">
        <v>2.9510000000000001</v>
      </c>
      <c r="F13" s="18">
        <v>2.9590000000000001</v>
      </c>
      <c r="G13" s="18">
        <v>3.0369999999999999</v>
      </c>
      <c r="H13" s="18">
        <v>2.9529999999999998</v>
      </c>
      <c r="I13" s="18">
        <v>2.93</v>
      </c>
      <c r="J13" s="18">
        <v>2.859</v>
      </c>
      <c r="K13" s="18">
        <v>2.8940000000000001</v>
      </c>
      <c r="L13" s="18">
        <v>2.819</v>
      </c>
      <c r="M13" s="18">
        <v>2.8849999999999998</v>
      </c>
      <c r="N13" s="18">
        <v>2.7959999999999998</v>
      </c>
      <c r="O13" s="18">
        <v>2.7240000000000002</v>
      </c>
      <c r="P13" s="18">
        <v>2.6949999999999998</v>
      </c>
      <c r="Q13" s="18">
        <v>2.694</v>
      </c>
      <c r="R13" s="18">
        <v>2.7480000000000002</v>
      </c>
      <c r="S13" s="18">
        <v>2.8250000000000002</v>
      </c>
      <c r="T13" s="18">
        <v>2.7490000000000001</v>
      </c>
      <c r="U13" s="18">
        <v>2.7549999999999999</v>
      </c>
      <c r="V13" s="18"/>
      <c r="W13" s="16"/>
    </row>
    <row r="14" spans="1:23" x14ac:dyDescent="0.25">
      <c r="A14" s="17">
        <v>42186</v>
      </c>
      <c r="B14" s="18">
        <v>2.8639999999999999</v>
      </c>
      <c r="C14" s="18">
        <v>2.8340000000000001</v>
      </c>
      <c r="D14" s="18">
        <v>2.9740000000000002</v>
      </c>
      <c r="E14" s="18">
        <v>3.0009999999999999</v>
      </c>
      <c r="F14" s="18">
        <v>3.01</v>
      </c>
      <c r="G14" s="18">
        <v>3.081</v>
      </c>
      <c r="H14" s="18">
        <v>2.9980000000000002</v>
      </c>
      <c r="I14" s="18">
        <v>2.9750000000000001</v>
      </c>
      <c r="J14" s="18">
        <v>2.91</v>
      </c>
      <c r="K14" s="18">
        <v>2.948</v>
      </c>
      <c r="L14" s="18">
        <v>2.8740000000000001</v>
      </c>
      <c r="M14" s="18">
        <v>2.9380000000000002</v>
      </c>
      <c r="N14" s="18">
        <v>2.8570000000000002</v>
      </c>
      <c r="O14" s="18">
        <v>2.7869999999999999</v>
      </c>
      <c r="P14" s="18">
        <v>2.7559999999999998</v>
      </c>
      <c r="Q14" s="18">
        <v>2.7519999999999998</v>
      </c>
      <c r="R14" s="18">
        <v>2.8039999999999998</v>
      </c>
      <c r="S14" s="18">
        <v>2.8780000000000001</v>
      </c>
      <c r="T14" s="18">
        <v>2.8050000000000002</v>
      </c>
      <c r="U14" s="18">
        <v>2.8109999999999999</v>
      </c>
      <c r="V14" s="18"/>
      <c r="W14" s="16"/>
    </row>
    <row r="15" spans="1:23" x14ac:dyDescent="0.25">
      <c r="A15" s="17">
        <v>42217</v>
      </c>
      <c r="B15" s="18">
        <v>2.88</v>
      </c>
      <c r="C15" s="18">
        <v>2.85</v>
      </c>
      <c r="D15" s="18">
        <v>2.9830000000000001</v>
      </c>
      <c r="E15" s="18">
        <v>3.0089999999999999</v>
      </c>
      <c r="F15" s="18">
        <v>3.0190000000000001</v>
      </c>
      <c r="G15" s="18">
        <v>3.0870000000000002</v>
      </c>
      <c r="H15" s="18">
        <v>3.0070000000000001</v>
      </c>
      <c r="I15" s="18">
        <v>2.9830000000000001</v>
      </c>
      <c r="J15" s="18">
        <v>2.923</v>
      </c>
      <c r="K15" s="18">
        <v>2.9580000000000002</v>
      </c>
      <c r="L15" s="18">
        <v>2.8860000000000001</v>
      </c>
      <c r="M15" s="18">
        <v>2.9470000000000001</v>
      </c>
      <c r="N15" s="18">
        <v>2.8719999999999999</v>
      </c>
      <c r="O15" s="18">
        <v>2.8029999999999999</v>
      </c>
      <c r="P15" s="18">
        <v>2.7719999999999998</v>
      </c>
      <c r="Q15" s="18">
        <v>2.766</v>
      </c>
      <c r="R15" s="18">
        <v>2.8130000000000002</v>
      </c>
      <c r="S15" s="18">
        <v>2.8849999999999998</v>
      </c>
      <c r="T15" s="18">
        <v>2.8159999999999998</v>
      </c>
      <c r="U15" s="18">
        <v>2.823</v>
      </c>
      <c r="V15" s="18"/>
      <c r="W15" s="16"/>
    </row>
    <row r="16" spans="1:23" x14ac:dyDescent="0.25">
      <c r="A16" s="17">
        <v>42248</v>
      </c>
      <c r="B16" s="18">
        <v>2.87</v>
      </c>
      <c r="C16" s="18">
        <v>2.84</v>
      </c>
      <c r="D16" s="18">
        <v>2.9689999999999999</v>
      </c>
      <c r="E16" s="18">
        <v>2.996</v>
      </c>
      <c r="F16" s="18">
        <v>3.008</v>
      </c>
      <c r="G16" s="18">
        <v>3.0760000000000001</v>
      </c>
      <c r="H16" s="18">
        <v>2.9990000000000001</v>
      </c>
      <c r="I16" s="18">
        <v>2.9750000000000001</v>
      </c>
      <c r="J16" s="18">
        <v>2.915</v>
      </c>
      <c r="K16" s="18">
        <v>2.95</v>
      </c>
      <c r="L16" s="18">
        <v>2.8780000000000001</v>
      </c>
      <c r="M16" s="18">
        <v>2.9359999999999999</v>
      </c>
      <c r="N16" s="18">
        <v>2.863</v>
      </c>
      <c r="O16" s="18">
        <v>2.7949999999999999</v>
      </c>
      <c r="P16" s="18">
        <v>2.7650000000000001</v>
      </c>
      <c r="Q16" s="18">
        <v>2.7589999999999999</v>
      </c>
      <c r="R16" s="18">
        <v>2.806</v>
      </c>
      <c r="S16" s="18">
        <v>2.875</v>
      </c>
      <c r="T16" s="18">
        <v>2.8079999999999998</v>
      </c>
      <c r="U16" s="18">
        <v>2.8119999999999998</v>
      </c>
      <c r="V16" s="18"/>
      <c r="W16" s="16"/>
    </row>
    <row r="17" spans="1:23" x14ac:dyDescent="0.25">
      <c r="A17" s="17">
        <v>42278</v>
      </c>
      <c r="B17" s="18">
        <v>2.8980000000000001</v>
      </c>
      <c r="C17" s="18">
        <v>2.8690000000000002</v>
      </c>
      <c r="D17" s="18">
        <v>2.9940000000000002</v>
      </c>
      <c r="E17" s="18">
        <v>3.02</v>
      </c>
      <c r="F17" s="18">
        <v>3.032</v>
      </c>
      <c r="G17" s="18">
        <v>3.0990000000000002</v>
      </c>
      <c r="H17" s="18">
        <v>3.0249999999999999</v>
      </c>
      <c r="I17" s="18">
        <v>3.0019999999999998</v>
      </c>
      <c r="J17" s="18">
        <v>2.944</v>
      </c>
      <c r="K17" s="18">
        <v>2.9809999999999999</v>
      </c>
      <c r="L17" s="18">
        <v>2.9079999999999999</v>
      </c>
      <c r="M17" s="18">
        <v>2.964</v>
      </c>
      <c r="N17" s="18">
        <v>2.8940000000000001</v>
      </c>
      <c r="O17" s="18">
        <v>2.827</v>
      </c>
      <c r="P17" s="18">
        <v>2.798</v>
      </c>
      <c r="Q17" s="18">
        <v>2.7930000000000001</v>
      </c>
      <c r="R17" s="18">
        <v>2.839</v>
      </c>
      <c r="S17" s="18">
        <v>2.907</v>
      </c>
      <c r="T17" s="18">
        <v>2.8420000000000001</v>
      </c>
      <c r="U17" s="18">
        <v>2.8450000000000002</v>
      </c>
      <c r="V17" s="18"/>
      <c r="W17" s="16"/>
    </row>
    <row r="18" spans="1:23" x14ac:dyDescent="0.25">
      <c r="A18" s="17">
        <v>42309</v>
      </c>
      <c r="B18" s="18">
        <v>2.9969999999999999</v>
      </c>
      <c r="C18" s="18">
        <v>2.9729999999999999</v>
      </c>
      <c r="D18" s="18">
        <v>3.081</v>
      </c>
      <c r="E18" s="18">
        <v>3.097</v>
      </c>
      <c r="F18" s="18">
        <v>3.1070000000000002</v>
      </c>
      <c r="G18" s="18">
        <v>3.173</v>
      </c>
      <c r="H18" s="18">
        <v>3.113</v>
      </c>
      <c r="I18" s="18">
        <v>3.0990000000000002</v>
      </c>
      <c r="J18" s="18">
        <v>3.0489999999999999</v>
      </c>
      <c r="K18" s="18">
        <v>3.0819999999999999</v>
      </c>
      <c r="L18" s="18">
        <v>3.016</v>
      </c>
      <c r="M18" s="18">
        <v>3.0640000000000001</v>
      </c>
      <c r="N18" s="18">
        <v>3.0019999999999998</v>
      </c>
      <c r="O18" s="18">
        <v>2.94</v>
      </c>
      <c r="P18" s="18">
        <v>2.911</v>
      </c>
      <c r="Q18" s="18">
        <v>2.9009999999999998</v>
      </c>
      <c r="R18" s="18">
        <v>2.9489999999999998</v>
      </c>
      <c r="S18" s="18">
        <v>3.0129999999999999</v>
      </c>
      <c r="T18" s="18">
        <v>2.952</v>
      </c>
      <c r="U18" s="18">
        <v>2.9630000000000001</v>
      </c>
      <c r="V18" s="18"/>
      <c r="W18" s="16"/>
    </row>
    <row r="19" spans="1:23" x14ac:dyDescent="0.25">
      <c r="A19" s="17">
        <v>42339</v>
      </c>
      <c r="B19" s="18">
        <v>3.157</v>
      </c>
      <c r="C19" s="18">
        <v>3.137</v>
      </c>
      <c r="D19" s="18">
        <v>3.2290000000000001</v>
      </c>
      <c r="E19" s="18">
        <v>3.2349999999999999</v>
      </c>
      <c r="F19" s="18">
        <v>3.2480000000000002</v>
      </c>
      <c r="G19" s="18">
        <v>3.3140000000000001</v>
      </c>
      <c r="H19" s="18">
        <v>3.2690000000000001</v>
      </c>
      <c r="I19" s="18">
        <v>3.2650000000000001</v>
      </c>
      <c r="J19" s="18">
        <v>3.2290000000000001</v>
      </c>
      <c r="K19" s="18">
        <v>3.2570000000000001</v>
      </c>
      <c r="L19" s="18">
        <v>3.202</v>
      </c>
      <c r="M19" s="18">
        <v>3.2429999999999999</v>
      </c>
      <c r="N19" s="18">
        <v>3.19</v>
      </c>
      <c r="O19" s="18">
        <v>3.1339999999999999</v>
      </c>
      <c r="P19" s="18">
        <v>3.1059999999999999</v>
      </c>
      <c r="Q19" s="18">
        <v>3.0910000000000002</v>
      </c>
      <c r="R19" s="18">
        <v>3.1379999999999999</v>
      </c>
      <c r="S19" s="18">
        <v>3.1930000000000001</v>
      </c>
      <c r="T19" s="18">
        <v>3.141</v>
      </c>
      <c r="U19" s="18">
        <v>3.1539999999999999</v>
      </c>
      <c r="V19" s="18"/>
      <c r="W19" s="16"/>
    </row>
    <row r="20" spans="1:23" x14ac:dyDescent="0.25">
      <c r="A20" s="17">
        <v>42370</v>
      </c>
      <c r="B20" s="18">
        <v>3.2759999999999998</v>
      </c>
      <c r="C20" s="18">
        <v>3.2549999999999999</v>
      </c>
      <c r="D20" s="18">
        <v>3.3420000000000001</v>
      </c>
      <c r="E20" s="18">
        <v>3.347</v>
      </c>
      <c r="F20" s="18">
        <v>3.3620000000000001</v>
      </c>
      <c r="G20" s="18">
        <v>3.43</v>
      </c>
      <c r="H20" s="18">
        <v>3.3889999999999998</v>
      </c>
      <c r="I20" s="18">
        <v>3.3889999999999998</v>
      </c>
      <c r="J20" s="18">
        <v>3.3559999999999999</v>
      </c>
      <c r="K20" s="18">
        <v>3.383</v>
      </c>
      <c r="L20" s="18">
        <v>3.331</v>
      </c>
      <c r="M20" s="18">
        <v>3.3730000000000002</v>
      </c>
      <c r="N20" s="18">
        <v>3.3239999999999998</v>
      </c>
      <c r="O20" s="18">
        <v>3.2730000000000001</v>
      </c>
      <c r="P20" s="18">
        <v>3.2440000000000002</v>
      </c>
      <c r="Q20" s="18">
        <v>3.226</v>
      </c>
      <c r="R20" s="18">
        <v>3.2730000000000001</v>
      </c>
      <c r="S20" s="18">
        <v>3.3250000000000002</v>
      </c>
      <c r="T20" s="18">
        <v>3.278</v>
      </c>
      <c r="U20" s="18">
        <v>3.2869999999999999</v>
      </c>
      <c r="V20" s="18"/>
      <c r="W20" s="16"/>
    </row>
    <row r="21" spans="1:23" x14ac:dyDescent="0.25">
      <c r="A21" s="17">
        <v>42401</v>
      </c>
      <c r="B21" s="18">
        <v>3.2650000000000001</v>
      </c>
      <c r="C21" s="18">
        <v>3.246</v>
      </c>
      <c r="D21" s="18">
        <v>3.3290000000000002</v>
      </c>
      <c r="E21" s="18">
        <v>3.331</v>
      </c>
      <c r="F21" s="18">
        <v>3.3420000000000001</v>
      </c>
      <c r="G21" s="18">
        <v>3.411</v>
      </c>
      <c r="H21" s="18">
        <v>3.37</v>
      </c>
      <c r="I21" s="18">
        <v>3.3719999999999999</v>
      </c>
      <c r="J21" s="18">
        <v>3.3410000000000002</v>
      </c>
      <c r="K21" s="18">
        <v>3.3719999999999999</v>
      </c>
      <c r="L21" s="18">
        <v>3.3210000000000002</v>
      </c>
      <c r="M21" s="18">
        <v>3.3610000000000002</v>
      </c>
      <c r="N21" s="18">
        <v>3.3130000000000002</v>
      </c>
      <c r="O21" s="18">
        <v>3.2639999999999998</v>
      </c>
      <c r="P21" s="18">
        <v>3.238</v>
      </c>
      <c r="Q21" s="18">
        <v>3.2210000000000001</v>
      </c>
      <c r="R21" s="18">
        <v>3.2709999999999999</v>
      </c>
      <c r="S21" s="18">
        <v>3.319</v>
      </c>
      <c r="T21" s="18">
        <v>3.2770000000000001</v>
      </c>
      <c r="U21" s="18">
        <v>3.2850000000000001</v>
      </c>
      <c r="V21" s="18"/>
      <c r="W21" s="16"/>
    </row>
    <row r="22" spans="1:23" x14ac:dyDescent="0.25">
      <c r="A22" s="17">
        <v>42430</v>
      </c>
      <c r="B22" s="18">
        <v>3.214</v>
      </c>
      <c r="C22" s="18">
        <v>3.1970000000000001</v>
      </c>
      <c r="D22" s="18">
        <v>3.2789999999999999</v>
      </c>
      <c r="E22" s="18">
        <v>3.28</v>
      </c>
      <c r="F22" s="18">
        <v>3.2919999999999998</v>
      </c>
      <c r="G22" s="18">
        <v>3.3559999999999999</v>
      </c>
      <c r="H22" s="18">
        <v>3.3170000000000002</v>
      </c>
      <c r="I22" s="18">
        <v>3.3220000000000001</v>
      </c>
      <c r="J22" s="18">
        <v>3.2970000000000002</v>
      </c>
      <c r="K22" s="18">
        <v>3.327</v>
      </c>
      <c r="L22" s="18">
        <v>3.2810000000000001</v>
      </c>
      <c r="M22" s="18">
        <v>3.32</v>
      </c>
      <c r="N22" s="18">
        <v>3.278</v>
      </c>
      <c r="O22" s="18">
        <v>3.2320000000000002</v>
      </c>
      <c r="P22" s="18">
        <v>3.2080000000000002</v>
      </c>
      <c r="Q22" s="18">
        <v>3.1909999999999998</v>
      </c>
      <c r="R22" s="18">
        <v>3.24</v>
      </c>
      <c r="S22" s="18">
        <v>3.2850000000000001</v>
      </c>
      <c r="T22" s="18">
        <v>3.242</v>
      </c>
      <c r="U22" s="18">
        <v>3.25</v>
      </c>
      <c r="V22" s="18"/>
      <c r="W22" s="16"/>
    </row>
    <row r="23" spans="1:23" x14ac:dyDescent="0.25">
      <c r="A23" s="17">
        <v>42461</v>
      </c>
      <c r="B23" s="18">
        <v>3.07</v>
      </c>
      <c r="C23" s="18">
        <v>3.0609999999999999</v>
      </c>
      <c r="D23" s="18">
        <v>3.1219999999999999</v>
      </c>
      <c r="E23" s="18">
        <v>3.1219999999999999</v>
      </c>
      <c r="F23" s="18">
        <v>3.1339999999999999</v>
      </c>
      <c r="G23" s="18">
        <v>3.19</v>
      </c>
      <c r="H23" s="18">
        <v>3.1539999999999999</v>
      </c>
      <c r="I23" s="18">
        <v>3.1619999999999999</v>
      </c>
      <c r="J23" s="18">
        <v>3.1469999999999998</v>
      </c>
      <c r="K23" s="18">
        <v>3.1720000000000002</v>
      </c>
      <c r="L23" s="18">
        <v>3.1360000000000001</v>
      </c>
      <c r="M23" s="18">
        <v>3.1680000000000001</v>
      </c>
      <c r="N23" s="18">
        <v>3.1360000000000001</v>
      </c>
      <c r="O23" s="18">
        <v>3.0950000000000002</v>
      </c>
      <c r="P23" s="18">
        <v>3.0830000000000002</v>
      </c>
      <c r="Q23" s="18">
        <v>3.073</v>
      </c>
      <c r="R23" s="18">
        <v>3.125</v>
      </c>
      <c r="S23" s="18">
        <v>3.153</v>
      </c>
      <c r="T23" s="18">
        <v>3.1160000000000001</v>
      </c>
      <c r="U23" s="18">
        <v>3.1349999999999998</v>
      </c>
      <c r="V23" s="18"/>
      <c r="W23" s="16"/>
    </row>
    <row r="24" spans="1:23" x14ac:dyDescent="0.25">
      <c r="A24" s="17">
        <v>42491</v>
      </c>
      <c r="B24" s="18">
        <v>3.0750000000000002</v>
      </c>
      <c r="C24" s="18">
        <v>3.0659999999999998</v>
      </c>
      <c r="D24" s="18">
        <v>3.125</v>
      </c>
      <c r="E24" s="18">
        <v>3.12</v>
      </c>
      <c r="F24" s="18">
        <v>3.1309999999999998</v>
      </c>
      <c r="G24" s="18">
        <v>3.1859999999999999</v>
      </c>
      <c r="H24" s="18">
        <v>3.157</v>
      </c>
      <c r="I24" s="18">
        <v>3.165</v>
      </c>
      <c r="J24" s="18">
        <v>3.153</v>
      </c>
      <c r="K24" s="18">
        <v>3.1779999999999999</v>
      </c>
      <c r="L24" s="18">
        <v>3.1440000000000001</v>
      </c>
      <c r="M24" s="18">
        <v>3.1760000000000002</v>
      </c>
      <c r="N24" s="18">
        <v>3.1440000000000001</v>
      </c>
      <c r="O24" s="18">
        <v>3.1059999999999999</v>
      </c>
      <c r="P24" s="18">
        <v>3.0960000000000001</v>
      </c>
      <c r="Q24" s="18">
        <v>3.085</v>
      </c>
      <c r="R24" s="18">
        <v>3.137</v>
      </c>
      <c r="S24" s="18">
        <v>3.1629999999999998</v>
      </c>
      <c r="T24" s="18">
        <v>3.1259999999999999</v>
      </c>
      <c r="U24" s="18">
        <v>3.1459999999999999</v>
      </c>
      <c r="V24" s="18"/>
      <c r="W24" s="16"/>
    </row>
    <row r="25" spans="1:23" x14ac:dyDescent="0.25">
      <c r="A25" s="17">
        <v>42522</v>
      </c>
      <c r="B25" s="18">
        <v>3.113</v>
      </c>
      <c r="C25" s="18">
        <v>3.1040000000000001</v>
      </c>
      <c r="D25" s="18">
        <v>3.16</v>
      </c>
      <c r="E25" s="18">
        <v>3.1539999999999999</v>
      </c>
      <c r="F25" s="18">
        <v>3.165</v>
      </c>
      <c r="G25" s="18">
        <v>3.22</v>
      </c>
      <c r="H25" s="18">
        <v>3.1930000000000001</v>
      </c>
      <c r="I25" s="18">
        <v>3.202</v>
      </c>
      <c r="J25" s="18">
        <v>3.1920000000000002</v>
      </c>
      <c r="K25" s="18">
        <v>3.2170000000000001</v>
      </c>
      <c r="L25" s="18">
        <v>3.1829999999999998</v>
      </c>
      <c r="M25" s="18">
        <v>3.214</v>
      </c>
      <c r="N25" s="18">
        <v>3.1859999999999999</v>
      </c>
      <c r="O25" s="18">
        <v>3.149</v>
      </c>
      <c r="P25" s="18">
        <v>3.1389999999999998</v>
      </c>
      <c r="Q25" s="18">
        <v>3.1280000000000001</v>
      </c>
      <c r="R25" s="18">
        <v>3.1789999999999998</v>
      </c>
      <c r="S25" s="18">
        <v>3.2050000000000001</v>
      </c>
      <c r="T25" s="18">
        <v>3.169</v>
      </c>
      <c r="U25" s="18">
        <v>3.1890000000000001</v>
      </c>
      <c r="V25" s="18"/>
      <c r="W25" s="16"/>
    </row>
    <row r="26" spans="1:23" x14ac:dyDescent="0.25">
      <c r="A26" s="17">
        <v>42552</v>
      </c>
      <c r="B26" s="18">
        <v>3.1579999999999999</v>
      </c>
      <c r="C26" s="18">
        <v>3.15</v>
      </c>
      <c r="D26" s="18">
        <v>3.202</v>
      </c>
      <c r="E26" s="18">
        <v>3.1960000000000002</v>
      </c>
      <c r="F26" s="18">
        <v>3.206</v>
      </c>
      <c r="G26" s="18">
        <v>3.26</v>
      </c>
      <c r="H26" s="18">
        <v>3.2370000000000001</v>
      </c>
      <c r="I26" s="18">
        <v>3.2469999999999999</v>
      </c>
      <c r="J26" s="18">
        <v>3.238</v>
      </c>
      <c r="K26" s="18">
        <v>3.2629999999999999</v>
      </c>
      <c r="L26" s="18">
        <v>3.2290000000000001</v>
      </c>
      <c r="M26" s="18">
        <v>3.26</v>
      </c>
      <c r="N26" s="18">
        <v>3.2330000000000001</v>
      </c>
      <c r="O26" s="18">
        <v>3.1960000000000002</v>
      </c>
      <c r="P26" s="18">
        <v>3.1859999999999999</v>
      </c>
      <c r="Q26" s="18">
        <v>3.1749999999999998</v>
      </c>
      <c r="R26" s="18">
        <v>3.2240000000000002</v>
      </c>
      <c r="S26" s="18">
        <v>3.25</v>
      </c>
      <c r="T26" s="18">
        <v>3.2149999999999999</v>
      </c>
      <c r="U26" s="18">
        <v>3.2349999999999999</v>
      </c>
      <c r="V26" s="18"/>
      <c r="W26" s="16"/>
    </row>
    <row r="27" spans="1:23" x14ac:dyDescent="0.25">
      <c r="A27" s="17">
        <v>42583</v>
      </c>
      <c r="B27" s="18">
        <v>3.165</v>
      </c>
      <c r="C27" s="18">
        <v>3.157</v>
      </c>
      <c r="D27" s="18">
        <v>3.2090000000000001</v>
      </c>
      <c r="E27" s="18">
        <v>3.2029999999999998</v>
      </c>
      <c r="F27" s="18">
        <v>3.2109999999999999</v>
      </c>
      <c r="G27" s="18">
        <v>3.2639999999999998</v>
      </c>
      <c r="H27" s="18">
        <v>3.2450000000000001</v>
      </c>
      <c r="I27" s="18">
        <v>3.2549999999999999</v>
      </c>
      <c r="J27" s="18">
        <v>3.246</v>
      </c>
      <c r="K27" s="18">
        <v>3.2709999999999999</v>
      </c>
      <c r="L27" s="18">
        <v>3.2370000000000001</v>
      </c>
      <c r="M27" s="18">
        <v>3.2679999999999998</v>
      </c>
      <c r="N27" s="18">
        <v>3.242</v>
      </c>
      <c r="O27" s="18">
        <v>3.2050000000000001</v>
      </c>
      <c r="P27" s="18">
        <v>3.1949999999999998</v>
      </c>
      <c r="Q27" s="18">
        <v>3.1840000000000002</v>
      </c>
      <c r="R27" s="18">
        <v>3.2330000000000001</v>
      </c>
      <c r="S27" s="18">
        <v>3.2570000000000001</v>
      </c>
      <c r="T27" s="18">
        <v>3.2240000000000002</v>
      </c>
      <c r="U27" s="18">
        <v>3.2440000000000002</v>
      </c>
      <c r="V27" s="18"/>
      <c r="W27" s="16"/>
    </row>
    <row r="28" spans="1:23" x14ac:dyDescent="0.25">
      <c r="A28" s="17">
        <v>42614</v>
      </c>
      <c r="B28" s="18">
        <v>3.15</v>
      </c>
      <c r="C28" s="18">
        <v>3.1419999999999999</v>
      </c>
      <c r="D28" s="18">
        <v>3.1930000000000001</v>
      </c>
      <c r="E28" s="18">
        <v>3.1869999999999998</v>
      </c>
      <c r="F28" s="18">
        <v>3.1949999999999998</v>
      </c>
      <c r="G28" s="18">
        <v>3.246</v>
      </c>
      <c r="H28" s="18">
        <v>3.2290000000000001</v>
      </c>
      <c r="I28" s="18">
        <v>3.24</v>
      </c>
      <c r="J28" s="18">
        <v>3.2309999999999999</v>
      </c>
      <c r="K28" s="18">
        <v>3.2559999999999998</v>
      </c>
      <c r="L28" s="18">
        <v>3.222</v>
      </c>
      <c r="M28" s="18">
        <v>3.2519999999999998</v>
      </c>
      <c r="N28" s="18">
        <v>3.2280000000000002</v>
      </c>
      <c r="O28" s="18">
        <v>3.1920000000000002</v>
      </c>
      <c r="P28" s="18">
        <v>3.1819999999999999</v>
      </c>
      <c r="Q28" s="18">
        <v>3.1709999999999998</v>
      </c>
      <c r="R28" s="18">
        <v>3.22</v>
      </c>
      <c r="S28" s="18">
        <v>3.2440000000000002</v>
      </c>
      <c r="T28" s="18">
        <v>3.2109999999999999</v>
      </c>
      <c r="U28" s="18">
        <v>3.2309999999999999</v>
      </c>
      <c r="V28" s="18"/>
      <c r="W28" s="16"/>
    </row>
    <row r="29" spans="1:23" x14ac:dyDescent="0.25">
      <c r="A29" s="17">
        <v>42644</v>
      </c>
      <c r="B29" s="18">
        <v>3.1720000000000002</v>
      </c>
      <c r="C29" s="18">
        <v>3.1629999999999998</v>
      </c>
      <c r="D29" s="18">
        <v>3.214</v>
      </c>
      <c r="E29" s="18">
        <v>3.2080000000000002</v>
      </c>
      <c r="F29" s="18">
        <v>3.2160000000000002</v>
      </c>
      <c r="G29" s="18">
        <v>3.2650000000000001</v>
      </c>
      <c r="H29" s="18">
        <v>3.2490000000000001</v>
      </c>
      <c r="I29" s="18">
        <v>3.26</v>
      </c>
      <c r="J29" s="18">
        <v>3.2509999999999999</v>
      </c>
      <c r="K29" s="18">
        <v>3.2759999999999998</v>
      </c>
      <c r="L29" s="18">
        <v>3.242</v>
      </c>
      <c r="M29" s="18">
        <v>3.2719999999999998</v>
      </c>
      <c r="N29" s="18">
        <v>3.2480000000000002</v>
      </c>
      <c r="O29" s="18">
        <v>3.2120000000000002</v>
      </c>
      <c r="P29" s="18">
        <v>3.202</v>
      </c>
      <c r="Q29" s="18">
        <v>3.1909999999999998</v>
      </c>
      <c r="R29" s="18">
        <v>3.24</v>
      </c>
      <c r="S29" s="18">
        <v>3.2639999999999998</v>
      </c>
      <c r="T29" s="18">
        <v>3.2320000000000002</v>
      </c>
      <c r="U29" s="18">
        <v>3.2519999999999998</v>
      </c>
      <c r="V29" s="18"/>
      <c r="W29" s="16"/>
    </row>
    <row r="30" spans="1:23" x14ac:dyDescent="0.25">
      <c r="A30" s="17">
        <v>42675</v>
      </c>
      <c r="B30" s="18">
        <v>3.246</v>
      </c>
      <c r="C30" s="18">
        <v>3.2370000000000001</v>
      </c>
      <c r="D30" s="18">
        <v>3.286</v>
      </c>
      <c r="E30" s="18">
        <v>3.28</v>
      </c>
      <c r="F30" s="18">
        <v>3.2879999999999998</v>
      </c>
      <c r="G30" s="18">
        <v>3.3370000000000002</v>
      </c>
      <c r="H30" s="18">
        <v>3.3220000000000001</v>
      </c>
      <c r="I30" s="18">
        <v>3.335</v>
      </c>
      <c r="J30" s="18">
        <v>3.3260000000000001</v>
      </c>
      <c r="K30" s="18">
        <v>3.3530000000000002</v>
      </c>
      <c r="L30" s="18">
        <v>3.319</v>
      </c>
      <c r="M30" s="18">
        <v>3.3479999999999999</v>
      </c>
      <c r="N30" s="18">
        <v>3.3239999999999998</v>
      </c>
      <c r="O30" s="18">
        <v>3.2909999999999999</v>
      </c>
      <c r="P30" s="18">
        <v>3.2810000000000001</v>
      </c>
      <c r="Q30" s="18">
        <v>3.2669999999999999</v>
      </c>
      <c r="R30" s="18">
        <v>3.3140000000000001</v>
      </c>
      <c r="S30" s="18">
        <v>3.3330000000000002</v>
      </c>
      <c r="T30" s="18">
        <v>3.3010000000000002</v>
      </c>
      <c r="U30" s="18">
        <v>3.323</v>
      </c>
      <c r="V30" s="18"/>
      <c r="W30" s="16"/>
    </row>
    <row r="31" spans="1:23" x14ac:dyDescent="0.25">
      <c r="A31" s="17">
        <v>42705</v>
      </c>
      <c r="B31" s="18">
        <v>3.4319999999999999</v>
      </c>
      <c r="C31" s="18">
        <v>3.4239999999999999</v>
      </c>
      <c r="D31" s="18">
        <v>3.4710000000000001</v>
      </c>
      <c r="E31" s="18">
        <v>3.4649999999999999</v>
      </c>
      <c r="F31" s="18">
        <v>3.4729999999999999</v>
      </c>
      <c r="G31" s="18">
        <v>3.52</v>
      </c>
      <c r="H31" s="18">
        <v>3.5059999999999998</v>
      </c>
      <c r="I31" s="18">
        <v>3.5209999999999999</v>
      </c>
      <c r="J31" s="18">
        <v>3.512</v>
      </c>
      <c r="K31" s="18">
        <v>3.5409999999999999</v>
      </c>
      <c r="L31" s="18">
        <v>3.5070000000000001</v>
      </c>
      <c r="M31" s="18">
        <v>3.5339999999999998</v>
      </c>
      <c r="N31" s="18">
        <v>3.512</v>
      </c>
      <c r="O31" s="18">
        <v>3.4820000000000002</v>
      </c>
      <c r="P31" s="18">
        <v>3.472</v>
      </c>
      <c r="Q31" s="18">
        <v>3.4550000000000001</v>
      </c>
      <c r="R31" s="18">
        <v>3.5019999999999998</v>
      </c>
      <c r="S31" s="18">
        <v>3.5209999999999999</v>
      </c>
      <c r="T31" s="18">
        <v>3.4889999999999999</v>
      </c>
      <c r="U31" s="18">
        <v>3.5129999999999999</v>
      </c>
      <c r="V31" s="18"/>
      <c r="W31" s="16"/>
    </row>
    <row r="32" spans="1:23" x14ac:dyDescent="0.25">
      <c r="A32" s="17">
        <v>42736</v>
      </c>
      <c r="B32" s="18">
        <v>3.5870000000000002</v>
      </c>
      <c r="C32" s="18">
        <v>3.581</v>
      </c>
      <c r="D32" s="18">
        <v>3.6259999999999999</v>
      </c>
      <c r="E32" s="18">
        <v>3.62</v>
      </c>
      <c r="F32" s="18">
        <v>3.6280000000000001</v>
      </c>
      <c r="G32" s="18">
        <v>3.6720000000000002</v>
      </c>
      <c r="H32" s="18">
        <v>3.6589999999999998</v>
      </c>
      <c r="I32" s="18">
        <v>3.6760000000000002</v>
      </c>
      <c r="J32" s="18">
        <v>3.6669999999999998</v>
      </c>
      <c r="K32" s="18">
        <v>3.698</v>
      </c>
      <c r="L32" s="18">
        <v>3.6640000000000001</v>
      </c>
      <c r="M32" s="18">
        <v>3.6890000000000001</v>
      </c>
      <c r="N32" s="18">
        <v>3.6680000000000001</v>
      </c>
      <c r="O32" s="18">
        <v>3.641</v>
      </c>
      <c r="P32" s="18">
        <v>3.6309999999999998</v>
      </c>
      <c r="Q32" s="18">
        <v>3.6110000000000002</v>
      </c>
      <c r="R32" s="18">
        <v>3.6579999999999999</v>
      </c>
      <c r="S32" s="18">
        <v>3.677</v>
      </c>
      <c r="T32" s="18">
        <v>3.645</v>
      </c>
      <c r="U32" s="18">
        <v>3.6709999999999998</v>
      </c>
      <c r="V32" s="18"/>
      <c r="W32" s="16"/>
    </row>
    <row r="33" spans="1:23" x14ac:dyDescent="0.25">
      <c r="A33" s="17">
        <v>42767</v>
      </c>
      <c r="B33" s="18">
        <v>3.5779999999999998</v>
      </c>
      <c r="C33" s="18">
        <v>3.5739999999999998</v>
      </c>
      <c r="D33" s="18">
        <v>3.6190000000000002</v>
      </c>
      <c r="E33" s="18">
        <v>3.613</v>
      </c>
      <c r="F33" s="18">
        <v>3.621</v>
      </c>
      <c r="G33" s="18">
        <v>3.6640000000000001</v>
      </c>
      <c r="H33" s="18">
        <v>3.6509999999999998</v>
      </c>
      <c r="I33" s="18">
        <v>3.6680000000000001</v>
      </c>
      <c r="J33" s="18">
        <v>3.6589999999999998</v>
      </c>
      <c r="K33" s="18">
        <v>3.694</v>
      </c>
      <c r="L33" s="18">
        <v>3.6619999999999999</v>
      </c>
      <c r="M33" s="18">
        <v>3.6850000000000001</v>
      </c>
      <c r="N33" s="18">
        <v>3.665</v>
      </c>
      <c r="O33" s="18">
        <v>3.6379999999999999</v>
      </c>
      <c r="P33" s="18">
        <v>3.6280000000000001</v>
      </c>
      <c r="Q33" s="18">
        <v>3.6070000000000002</v>
      </c>
      <c r="R33" s="18">
        <v>3.6539999999999999</v>
      </c>
      <c r="S33" s="18">
        <v>3.673</v>
      </c>
      <c r="T33" s="18">
        <v>3.641</v>
      </c>
      <c r="U33" s="18">
        <v>3.6669999999999998</v>
      </c>
      <c r="V33" s="18"/>
      <c r="W33" s="16"/>
    </row>
    <row r="34" spans="1:23" x14ac:dyDescent="0.25">
      <c r="A34" s="17">
        <v>42795</v>
      </c>
      <c r="B34" s="18">
        <v>3.532</v>
      </c>
      <c r="C34" s="18">
        <v>3.5289999999999999</v>
      </c>
      <c r="D34" s="18">
        <v>3.5739999999999998</v>
      </c>
      <c r="E34" s="18">
        <v>3.5680000000000001</v>
      </c>
      <c r="F34" s="18">
        <v>3.5750000000000002</v>
      </c>
      <c r="G34" s="18">
        <v>3.617</v>
      </c>
      <c r="H34" s="18">
        <v>3.6040000000000001</v>
      </c>
      <c r="I34" s="18">
        <v>3.62</v>
      </c>
      <c r="J34" s="18">
        <v>3.6110000000000002</v>
      </c>
      <c r="K34" s="18">
        <v>3.6520000000000001</v>
      </c>
      <c r="L34" s="18">
        <v>3.62</v>
      </c>
      <c r="M34" s="18">
        <v>3.6389999999999998</v>
      </c>
      <c r="N34" s="18">
        <v>3.6190000000000002</v>
      </c>
      <c r="O34" s="18">
        <v>3.5920000000000001</v>
      </c>
      <c r="P34" s="18">
        <v>3.5830000000000002</v>
      </c>
      <c r="Q34" s="18">
        <v>3.5609999999999999</v>
      </c>
      <c r="R34" s="18">
        <v>3.6080000000000001</v>
      </c>
      <c r="S34" s="18">
        <v>3.625</v>
      </c>
      <c r="T34" s="18">
        <v>3.593</v>
      </c>
      <c r="U34" s="18">
        <v>3.6190000000000002</v>
      </c>
      <c r="V34" s="18"/>
      <c r="W34" s="16"/>
    </row>
    <row r="35" spans="1:23" x14ac:dyDescent="0.25">
      <c r="A35" s="17">
        <v>42826</v>
      </c>
      <c r="B35" s="18">
        <v>3.3319999999999999</v>
      </c>
      <c r="C35" s="18">
        <v>3.3290000000000002</v>
      </c>
      <c r="D35" s="18">
        <v>3.359</v>
      </c>
      <c r="E35" s="18">
        <v>3.3530000000000002</v>
      </c>
      <c r="F35" s="18">
        <v>3.3580000000000001</v>
      </c>
      <c r="G35" s="18">
        <v>3.395</v>
      </c>
      <c r="H35" s="18">
        <v>3.3889999999999998</v>
      </c>
      <c r="I35" s="18">
        <v>3.415</v>
      </c>
      <c r="J35" s="18">
        <v>3.411</v>
      </c>
      <c r="K35" s="18">
        <v>3.4670000000000001</v>
      </c>
      <c r="L35" s="18">
        <v>3.4350000000000001</v>
      </c>
      <c r="M35" s="18">
        <v>3.4470000000000001</v>
      </c>
      <c r="N35" s="18">
        <v>3.431</v>
      </c>
      <c r="O35" s="18">
        <v>3.4049999999999998</v>
      </c>
      <c r="P35" s="18">
        <v>3.4</v>
      </c>
      <c r="Q35" s="18">
        <v>3.371</v>
      </c>
      <c r="R35" s="18">
        <v>3.4129999999999998</v>
      </c>
      <c r="S35" s="18">
        <v>3.43</v>
      </c>
      <c r="T35" s="18">
        <v>3.4060000000000001</v>
      </c>
      <c r="U35" s="18">
        <v>3.4390000000000001</v>
      </c>
      <c r="V35" s="18"/>
      <c r="W35" s="16"/>
    </row>
    <row r="36" spans="1:23" x14ac:dyDescent="0.25">
      <c r="A36" s="17">
        <v>42856</v>
      </c>
      <c r="B36" s="18">
        <v>3.3370000000000002</v>
      </c>
      <c r="C36" s="18">
        <v>3.3340000000000001</v>
      </c>
      <c r="D36" s="18">
        <v>3.3639999999999999</v>
      </c>
      <c r="E36" s="18">
        <v>3.3580000000000001</v>
      </c>
      <c r="F36" s="18">
        <v>3.363</v>
      </c>
      <c r="G36" s="18">
        <v>3.4</v>
      </c>
      <c r="H36" s="18">
        <v>3.3940000000000001</v>
      </c>
      <c r="I36" s="18">
        <v>3.42</v>
      </c>
      <c r="J36" s="18">
        <v>3.4159999999999999</v>
      </c>
      <c r="K36" s="18">
        <v>3.472</v>
      </c>
      <c r="L36" s="18">
        <v>3.44</v>
      </c>
      <c r="M36" s="18">
        <v>3.452</v>
      </c>
      <c r="N36" s="18">
        <v>3.4359999999999999</v>
      </c>
      <c r="O36" s="18">
        <v>3.41</v>
      </c>
      <c r="P36" s="18">
        <v>3.4049999999999998</v>
      </c>
      <c r="Q36" s="18">
        <v>3.375</v>
      </c>
      <c r="R36" s="18">
        <v>3.4169999999999998</v>
      </c>
      <c r="S36" s="18">
        <v>3.4340000000000002</v>
      </c>
      <c r="T36" s="18">
        <v>3.411</v>
      </c>
      <c r="U36" s="18">
        <v>3.4460000000000002</v>
      </c>
      <c r="V36" s="18"/>
      <c r="W36" s="16"/>
    </row>
    <row r="37" spans="1:23" x14ac:dyDescent="0.25">
      <c r="A37" s="17">
        <v>42887</v>
      </c>
      <c r="B37" s="18">
        <v>3.3740000000000001</v>
      </c>
      <c r="C37" s="18">
        <v>3.371</v>
      </c>
      <c r="D37" s="18">
        <v>3.4009999999999998</v>
      </c>
      <c r="E37" s="18">
        <v>3.395</v>
      </c>
      <c r="F37" s="18">
        <v>3.4</v>
      </c>
      <c r="G37" s="18">
        <v>3.4369999999999998</v>
      </c>
      <c r="H37" s="18">
        <v>3.4319999999999999</v>
      </c>
      <c r="I37" s="18">
        <v>3.4580000000000002</v>
      </c>
      <c r="J37" s="18">
        <v>3.4540000000000002</v>
      </c>
      <c r="K37" s="18">
        <v>3.51</v>
      </c>
      <c r="L37" s="18">
        <v>3.4780000000000002</v>
      </c>
      <c r="M37" s="18">
        <v>3.49</v>
      </c>
      <c r="N37" s="18">
        <v>3.4740000000000002</v>
      </c>
      <c r="O37" s="18">
        <v>3.4489999999999998</v>
      </c>
      <c r="P37" s="18">
        <v>3.444</v>
      </c>
      <c r="Q37" s="18">
        <v>3.4140000000000001</v>
      </c>
      <c r="R37" s="18">
        <v>3.456</v>
      </c>
      <c r="S37" s="18">
        <v>3.4729999999999999</v>
      </c>
      <c r="T37" s="18">
        <v>3.4510000000000001</v>
      </c>
      <c r="U37" s="18">
        <v>3.4860000000000002</v>
      </c>
      <c r="V37" s="18"/>
      <c r="W37" s="16"/>
    </row>
    <row r="38" spans="1:23" x14ac:dyDescent="0.25">
      <c r="A38" s="17">
        <v>42917</v>
      </c>
      <c r="B38" s="18">
        <v>3.4140000000000001</v>
      </c>
      <c r="C38" s="18">
        <v>3.411</v>
      </c>
      <c r="D38" s="18">
        <v>3.4409999999999998</v>
      </c>
      <c r="E38" s="18">
        <v>3.4350000000000001</v>
      </c>
      <c r="F38" s="18">
        <v>3.44</v>
      </c>
      <c r="G38" s="18">
        <v>3.4769999999999999</v>
      </c>
      <c r="H38" s="18">
        <v>3.4729999999999999</v>
      </c>
      <c r="I38" s="18">
        <v>3.4990000000000001</v>
      </c>
      <c r="J38" s="18">
        <v>3.4950000000000001</v>
      </c>
      <c r="K38" s="18">
        <v>3.5510000000000002</v>
      </c>
      <c r="L38" s="18">
        <v>3.5190000000000001</v>
      </c>
      <c r="M38" s="18">
        <v>3.53</v>
      </c>
      <c r="N38" s="18">
        <v>3.5139999999999998</v>
      </c>
      <c r="O38" s="18">
        <v>3.4889999999999999</v>
      </c>
      <c r="P38" s="18">
        <v>3.484</v>
      </c>
      <c r="Q38" s="18">
        <v>3.4540000000000002</v>
      </c>
      <c r="R38" s="18">
        <v>3.496</v>
      </c>
      <c r="S38" s="18">
        <v>3.5129999999999999</v>
      </c>
      <c r="T38" s="18">
        <v>3.4910000000000001</v>
      </c>
      <c r="U38" s="18">
        <v>3.5259999999999998</v>
      </c>
      <c r="V38" s="18"/>
      <c r="W38" s="16"/>
    </row>
    <row r="39" spans="1:23" x14ac:dyDescent="0.25">
      <c r="A39" s="17">
        <v>42948</v>
      </c>
      <c r="B39" s="18">
        <v>3.4239999999999999</v>
      </c>
      <c r="C39" s="18">
        <v>3.4209999999999998</v>
      </c>
      <c r="D39" s="18">
        <v>3.4510000000000001</v>
      </c>
      <c r="E39" s="18">
        <v>3.4449999999999998</v>
      </c>
      <c r="F39" s="18">
        <v>3.45</v>
      </c>
      <c r="G39" s="18">
        <v>3.4870000000000001</v>
      </c>
      <c r="H39" s="18">
        <v>3.4830000000000001</v>
      </c>
      <c r="I39" s="18">
        <v>3.5089999999999999</v>
      </c>
      <c r="J39" s="18">
        <v>3.5049999999999999</v>
      </c>
      <c r="K39" s="18">
        <v>3.5609999999999999</v>
      </c>
      <c r="L39" s="18">
        <v>3.5289999999999999</v>
      </c>
      <c r="M39" s="18">
        <v>3.5390000000000001</v>
      </c>
      <c r="N39" s="18">
        <v>3.5230000000000001</v>
      </c>
      <c r="O39" s="18">
        <v>3.4980000000000002</v>
      </c>
      <c r="P39" s="18">
        <v>3.4929999999999999</v>
      </c>
      <c r="Q39" s="18">
        <v>3.4630000000000001</v>
      </c>
      <c r="R39" s="18">
        <v>3.5049999999999999</v>
      </c>
      <c r="S39" s="18">
        <v>3.5219999999999998</v>
      </c>
      <c r="T39" s="18">
        <v>3.5</v>
      </c>
      <c r="U39" s="18">
        <v>3.5350000000000001</v>
      </c>
      <c r="V39" s="18"/>
      <c r="W39" s="16"/>
    </row>
    <row r="40" spans="1:23" x14ac:dyDescent="0.25">
      <c r="A40" s="17">
        <v>42979</v>
      </c>
      <c r="B40" s="18">
        <v>3.4119999999999999</v>
      </c>
      <c r="C40" s="18">
        <v>3.4089999999999998</v>
      </c>
      <c r="D40" s="18">
        <v>3.4390000000000001</v>
      </c>
      <c r="E40" s="18">
        <v>3.4329999999999998</v>
      </c>
      <c r="F40" s="18">
        <v>3.4380000000000002</v>
      </c>
      <c r="G40" s="18">
        <v>3.4750000000000001</v>
      </c>
      <c r="H40" s="18">
        <v>3.472</v>
      </c>
      <c r="I40" s="18">
        <v>3.4980000000000002</v>
      </c>
      <c r="J40" s="18">
        <v>3.4940000000000002</v>
      </c>
      <c r="K40" s="18">
        <v>3.55</v>
      </c>
      <c r="L40" s="18">
        <v>3.5179999999999998</v>
      </c>
      <c r="M40" s="18">
        <v>3.5270000000000001</v>
      </c>
      <c r="N40" s="18">
        <v>3.5110000000000001</v>
      </c>
      <c r="O40" s="18">
        <v>3.4860000000000002</v>
      </c>
      <c r="P40" s="18">
        <v>3.4809999999999999</v>
      </c>
      <c r="Q40" s="18">
        <v>3.4510000000000001</v>
      </c>
      <c r="R40" s="18">
        <v>3.4929999999999999</v>
      </c>
      <c r="S40" s="18">
        <v>3.51</v>
      </c>
      <c r="T40" s="18">
        <v>3.488</v>
      </c>
      <c r="U40" s="18">
        <v>3.5230000000000001</v>
      </c>
      <c r="V40" s="18"/>
      <c r="W40" s="16"/>
    </row>
    <row r="41" spans="1:23" x14ac:dyDescent="0.25">
      <c r="A41" s="17">
        <v>43009</v>
      </c>
      <c r="B41" s="18">
        <v>3.4369999999999998</v>
      </c>
      <c r="C41" s="18">
        <v>3.4340000000000002</v>
      </c>
      <c r="D41" s="18">
        <v>3.464</v>
      </c>
      <c r="E41" s="18">
        <v>3.4580000000000002</v>
      </c>
      <c r="F41" s="18">
        <v>3.4630000000000001</v>
      </c>
      <c r="G41" s="18">
        <v>3.5</v>
      </c>
      <c r="H41" s="18">
        <v>3.4980000000000002</v>
      </c>
      <c r="I41" s="18">
        <v>3.524</v>
      </c>
      <c r="J41" s="18">
        <v>3.52</v>
      </c>
      <c r="K41" s="18">
        <v>3.5760000000000001</v>
      </c>
      <c r="L41" s="18">
        <v>3.544</v>
      </c>
      <c r="M41" s="18">
        <v>3.552</v>
      </c>
      <c r="N41" s="18">
        <v>3.536</v>
      </c>
      <c r="O41" s="18">
        <v>3.5110000000000001</v>
      </c>
      <c r="P41" s="18">
        <v>3.5059999999999998</v>
      </c>
      <c r="Q41" s="18">
        <v>3.476</v>
      </c>
      <c r="R41" s="18">
        <v>3.5179999999999998</v>
      </c>
      <c r="S41" s="18">
        <v>3.5350000000000001</v>
      </c>
      <c r="T41" s="18">
        <v>3.5129999999999999</v>
      </c>
      <c r="U41" s="18">
        <v>3.548</v>
      </c>
      <c r="V41" s="18"/>
      <c r="W41" s="16"/>
    </row>
    <row r="42" spans="1:23" x14ac:dyDescent="0.25">
      <c r="A42" s="17">
        <v>43040</v>
      </c>
      <c r="B42" s="18">
        <v>3.5110000000000001</v>
      </c>
      <c r="C42" s="18">
        <v>3.508</v>
      </c>
      <c r="D42" s="18">
        <v>3.5379999999999998</v>
      </c>
      <c r="E42" s="18">
        <v>3.532</v>
      </c>
      <c r="F42" s="18">
        <v>3.536</v>
      </c>
      <c r="G42" s="18">
        <v>3.5720000000000001</v>
      </c>
      <c r="H42" s="18">
        <v>3.57</v>
      </c>
      <c r="I42" s="18">
        <v>3.5960000000000001</v>
      </c>
      <c r="J42" s="18">
        <v>3.5920000000000001</v>
      </c>
      <c r="K42" s="18">
        <v>3.6480000000000001</v>
      </c>
      <c r="L42" s="18">
        <v>3.6160000000000001</v>
      </c>
      <c r="M42" s="18">
        <v>3.621</v>
      </c>
      <c r="N42" s="18">
        <v>3.605</v>
      </c>
      <c r="O42" s="18">
        <v>3.58</v>
      </c>
      <c r="P42" s="18">
        <v>3.5750000000000002</v>
      </c>
      <c r="Q42" s="18">
        <v>3.5449999999999999</v>
      </c>
      <c r="R42" s="18">
        <v>3.5870000000000002</v>
      </c>
      <c r="S42" s="18">
        <v>3.6030000000000002</v>
      </c>
      <c r="T42" s="18">
        <v>3.58</v>
      </c>
      <c r="U42" s="18">
        <v>3.6150000000000002</v>
      </c>
      <c r="V42" s="18"/>
      <c r="W42" s="16"/>
    </row>
    <row r="43" spans="1:23" x14ac:dyDescent="0.25">
      <c r="A43" s="17">
        <v>43070</v>
      </c>
      <c r="B43" s="18">
        <v>3.6829999999999998</v>
      </c>
      <c r="C43" s="18">
        <v>3.68</v>
      </c>
      <c r="D43" s="18">
        <v>3.71</v>
      </c>
      <c r="E43" s="18">
        <v>3.7040000000000002</v>
      </c>
      <c r="F43" s="18">
        <v>3.706</v>
      </c>
      <c r="G43" s="18">
        <v>3.74</v>
      </c>
      <c r="H43" s="18">
        <v>3.738</v>
      </c>
      <c r="I43" s="18">
        <v>3.7639999999999998</v>
      </c>
      <c r="J43" s="18">
        <v>3.76</v>
      </c>
      <c r="K43" s="18">
        <v>3.8159999999999998</v>
      </c>
      <c r="L43" s="18">
        <v>3.7839999999999998</v>
      </c>
      <c r="M43" s="18">
        <v>3.786</v>
      </c>
      <c r="N43" s="18">
        <v>3.77</v>
      </c>
      <c r="O43" s="18">
        <v>3.7450000000000001</v>
      </c>
      <c r="P43" s="18">
        <v>3.74</v>
      </c>
      <c r="Q43" s="18">
        <v>3.71</v>
      </c>
      <c r="R43" s="18">
        <v>3.7519999999999998</v>
      </c>
      <c r="S43" s="18">
        <v>3.7669999999999999</v>
      </c>
      <c r="T43" s="18">
        <v>3.7429999999999999</v>
      </c>
      <c r="U43" s="18">
        <v>3.778</v>
      </c>
      <c r="V43" s="18"/>
      <c r="W43" s="16"/>
    </row>
    <row r="44" spans="1:23" x14ac:dyDescent="0.25">
      <c r="A44" s="17">
        <v>43101</v>
      </c>
      <c r="B44" s="18">
        <v>3.8210000000000002</v>
      </c>
      <c r="C44" s="18">
        <v>3.82</v>
      </c>
      <c r="D44" s="18">
        <v>3.85</v>
      </c>
      <c r="E44" s="18">
        <v>3.8439999999999999</v>
      </c>
      <c r="F44" s="18">
        <v>3.8439999999999999</v>
      </c>
      <c r="G44" s="18">
        <v>3.875</v>
      </c>
      <c r="H44" s="18">
        <v>3.8730000000000002</v>
      </c>
      <c r="I44" s="18">
        <v>3.899</v>
      </c>
      <c r="J44" s="18">
        <v>3.895</v>
      </c>
      <c r="K44" s="18">
        <v>3.9510000000000001</v>
      </c>
      <c r="L44" s="18">
        <v>3.9180000000000001</v>
      </c>
      <c r="M44" s="18">
        <v>3.9169999999999998</v>
      </c>
      <c r="N44" s="18">
        <v>3.9009999999999998</v>
      </c>
      <c r="O44" s="18">
        <v>3.8769999999999998</v>
      </c>
      <c r="P44" s="18">
        <v>3.8719999999999999</v>
      </c>
      <c r="Q44" s="18">
        <v>3.8420000000000001</v>
      </c>
      <c r="R44" s="18">
        <v>3.8839999999999999</v>
      </c>
      <c r="S44" s="18">
        <v>3.8980000000000001</v>
      </c>
      <c r="T44" s="18">
        <v>3.8730000000000002</v>
      </c>
      <c r="U44" s="18">
        <v>3.9079999999999999</v>
      </c>
      <c r="V44" s="18"/>
      <c r="W44" s="16"/>
    </row>
    <row r="45" spans="1:23" x14ac:dyDescent="0.25">
      <c r="A45" s="17">
        <v>43132</v>
      </c>
      <c r="B45" s="18">
        <v>3.802</v>
      </c>
      <c r="C45" s="18">
        <v>3.8010000000000002</v>
      </c>
      <c r="D45" s="18">
        <v>3.83</v>
      </c>
      <c r="E45" s="18">
        <v>3.8239999999999998</v>
      </c>
      <c r="F45" s="18">
        <v>3.8239999999999998</v>
      </c>
      <c r="G45" s="18">
        <v>3.855</v>
      </c>
      <c r="H45" s="18">
        <v>3.855</v>
      </c>
      <c r="I45" s="18">
        <v>3.8809999999999998</v>
      </c>
      <c r="J45" s="18">
        <v>3.875</v>
      </c>
      <c r="K45" s="18">
        <v>3.9340000000000002</v>
      </c>
      <c r="L45" s="18">
        <v>3.9</v>
      </c>
      <c r="M45" s="18">
        <v>3.899</v>
      </c>
      <c r="N45" s="18">
        <v>3.883</v>
      </c>
      <c r="O45" s="18">
        <v>3.859</v>
      </c>
      <c r="P45" s="18">
        <v>3.8530000000000002</v>
      </c>
      <c r="Q45" s="18">
        <v>3.8220000000000001</v>
      </c>
      <c r="R45" s="18">
        <v>3.8639999999999999</v>
      </c>
      <c r="S45" s="18">
        <v>3.8759999999999999</v>
      </c>
      <c r="T45" s="18">
        <v>3.851</v>
      </c>
      <c r="U45" s="18">
        <v>3.887</v>
      </c>
      <c r="V45" s="18"/>
      <c r="W45" s="16"/>
    </row>
    <row r="46" spans="1:23" x14ac:dyDescent="0.25">
      <c r="A46" s="17">
        <v>43160</v>
      </c>
      <c r="B46" s="18">
        <v>3.7440000000000002</v>
      </c>
      <c r="C46" s="18">
        <v>3.7429999999999999</v>
      </c>
      <c r="D46" s="18">
        <v>3.77</v>
      </c>
      <c r="E46" s="18">
        <v>3.7639999999999998</v>
      </c>
      <c r="F46" s="18">
        <v>3.7639999999999998</v>
      </c>
      <c r="G46" s="18">
        <v>3.7949999999999999</v>
      </c>
      <c r="H46" s="18">
        <v>3.7949999999999999</v>
      </c>
      <c r="I46" s="18">
        <v>3.8210000000000002</v>
      </c>
      <c r="J46" s="18">
        <v>3.8149999999999999</v>
      </c>
      <c r="K46" s="18">
        <v>3.8769999999999998</v>
      </c>
      <c r="L46" s="18">
        <v>3.8420000000000001</v>
      </c>
      <c r="M46" s="18">
        <v>3.8410000000000002</v>
      </c>
      <c r="N46" s="18">
        <v>3.8260000000000001</v>
      </c>
      <c r="O46" s="18">
        <v>3.802</v>
      </c>
      <c r="P46" s="18">
        <v>3.794</v>
      </c>
      <c r="Q46" s="18">
        <v>3.762</v>
      </c>
      <c r="R46" s="18">
        <v>3.8039999999999998</v>
      </c>
      <c r="S46" s="18">
        <v>3.8140000000000001</v>
      </c>
      <c r="T46" s="18">
        <v>3.7890000000000001</v>
      </c>
      <c r="U46" s="18">
        <v>3.8260000000000001</v>
      </c>
      <c r="V46" s="18"/>
      <c r="W46" s="16"/>
    </row>
    <row r="47" spans="1:23" x14ac:dyDescent="0.25">
      <c r="A47" s="17">
        <v>43191</v>
      </c>
      <c r="B47" s="18">
        <v>3.4489999999999998</v>
      </c>
      <c r="C47" s="18">
        <v>3.448</v>
      </c>
      <c r="D47" s="18">
        <v>3.4750000000000001</v>
      </c>
      <c r="E47" s="18">
        <v>3.4689999999999999</v>
      </c>
      <c r="F47" s="18">
        <v>3.4689999999999999</v>
      </c>
      <c r="G47" s="18">
        <v>3.4969999999999999</v>
      </c>
      <c r="H47" s="18">
        <v>3.5</v>
      </c>
      <c r="I47" s="18">
        <v>3.5259999999999998</v>
      </c>
      <c r="J47" s="18">
        <v>3.52</v>
      </c>
      <c r="K47" s="18">
        <v>3.5920000000000001</v>
      </c>
      <c r="L47" s="18">
        <v>3.552</v>
      </c>
      <c r="M47" s="18">
        <v>3.5510000000000002</v>
      </c>
      <c r="N47" s="18">
        <v>3.5510000000000002</v>
      </c>
      <c r="O47" s="18">
        <v>3.53</v>
      </c>
      <c r="P47" s="18">
        <v>3.5190000000000001</v>
      </c>
      <c r="Q47" s="18">
        <v>3.4820000000000002</v>
      </c>
      <c r="R47" s="18">
        <v>3.5339999999999998</v>
      </c>
      <c r="S47" s="18">
        <v>3.5390000000000001</v>
      </c>
      <c r="T47" s="18">
        <v>3.5139999999999998</v>
      </c>
      <c r="U47" s="18">
        <v>3.5510000000000002</v>
      </c>
      <c r="V47" s="18"/>
      <c r="W47" s="16"/>
    </row>
    <row r="48" spans="1:23" x14ac:dyDescent="0.25">
      <c r="A48" s="17">
        <v>43221</v>
      </c>
      <c r="B48" s="18">
        <v>3.45</v>
      </c>
      <c r="C48" s="18">
        <v>3.4489999999999998</v>
      </c>
      <c r="D48" s="18">
        <v>3.476</v>
      </c>
      <c r="E48" s="18">
        <v>3.47</v>
      </c>
      <c r="F48" s="18">
        <v>3.47</v>
      </c>
      <c r="G48" s="18">
        <v>3.4980000000000002</v>
      </c>
      <c r="H48" s="18">
        <v>3.5009999999999999</v>
      </c>
      <c r="I48" s="18">
        <v>3.5270000000000001</v>
      </c>
      <c r="J48" s="18">
        <v>3.5169999999999999</v>
      </c>
      <c r="K48" s="18">
        <v>3.589</v>
      </c>
      <c r="L48" s="18">
        <v>3.5489999999999999</v>
      </c>
      <c r="M48" s="18">
        <v>3.548</v>
      </c>
      <c r="N48" s="18">
        <v>3.548</v>
      </c>
      <c r="O48" s="18">
        <v>3.5270000000000001</v>
      </c>
      <c r="P48" s="18">
        <v>3.516</v>
      </c>
      <c r="Q48" s="18">
        <v>3.4790000000000001</v>
      </c>
      <c r="R48" s="18">
        <v>3.5310000000000001</v>
      </c>
      <c r="S48" s="18">
        <v>3.536</v>
      </c>
      <c r="T48" s="18">
        <v>3.5110000000000001</v>
      </c>
      <c r="U48" s="18">
        <v>3.548</v>
      </c>
      <c r="V48" s="18"/>
      <c r="W48" s="16"/>
    </row>
    <row r="49" spans="1:23" x14ac:dyDescent="0.25">
      <c r="A49" s="17">
        <v>43252</v>
      </c>
      <c r="B49" s="18">
        <v>3.4790000000000001</v>
      </c>
      <c r="C49" s="18">
        <v>3.4780000000000002</v>
      </c>
      <c r="D49" s="18">
        <v>3.5049999999999999</v>
      </c>
      <c r="E49" s="18">
        <v>3.4990000000000001</v>
      </c>
      <c r="F49" s="18">
        <v>3.4990000000000001</v>
      </c>
      <c r="G49" s="18">
        <v>3.5270000000000001</v>
      </c>
      <c r="H49" s="18">
        <v>3.53</v>
      </c>
      <c r="I49" s="18">
        <v>3.556</v>
      </c>
      <c r="J49" s="18">
        <v>3.5459999999999998</v>
      </c>
      <c r="K49" s="18">
        <v>3.6179999999999999</v>
      </c>
      <c r="L49" s="18">
        <v>3.5779999999999998</v>
      </c>
      <c r="M49" s="18">
        <v>3.577</v>
      </c>
      <c r="N49" s="18">
        <v>3.5779999999999998</v>
      </c>
      <c r="O49" s="18">
        <v>3.5569999999999999</v>
      </c>
      <c r="P49" s="18">
        <v>3.5459999999999998</v>
      </c>
      <c r="Q49" s="18">
        <v>3.5089999999999999</v>
      </c>
      <c r="R49" s="18">
        <v>3.5609999999999999</v>
      </c>
      <c r="S49" s="18">
        <v>3.5659999999999998</v>
      </c>
      <c r="T49" s="18">
        <v>3.5409999999999999</v>
      </c>
      <c r="U49" s="18">
        <v>3.5779999999999998</v>
      </c>
      <c r="V49" s="18"/>
      <c r="W49" s="16"/>
    </row>
    <row r="50" spans="1:23" x14ac:dyDescent="0.25">
      <c r="A50" s="17">
        <v>43282</v>
      </c>
      <c r="B50" s="18">
        <v>3.512</v>
      </c>
      <c r="C50" s="18">
        <v>3.5110000000000001</v>
      </c>
      <c r="D50" s="18">
        <v>3.5379999999999998</v>
      </c>
      <c r="E50" s="18">
        <v>3.532</v>
      </c>
      <c r="F50" s="18">
        <v>3.532</v>
      </c>
      <c r="G50" s="18">
        <v>3.56</v>
      </c>
      <c r="H50" s="18">
        <v>3.5630000000000002</v>
      </c>
      <c r="I50" s="18">
        <v>3.589</v>
      </c>
      <c r="J50" s="18">
        <v>3.5790000000000002</v>
      </c>
      <c r="K50" s="18">
        <v>3.6509999999999998</v>
      </c>
      <c r="L50" s="18">
        <v>3.6110000000000002</v>
      </c>
      <c r="M50" s="18">
        <v>3.61</v>
      </c>
      <c r="N50" s="18">
        <v>3.6120000000000001</v>
      </c>
      <c r="O50" s="18">
        <v>3.5910000000000002</v>
      </c>
      <c r="P50" s="18">
        <v>3.58</v>
      </c>
      <c r="Q50" s="18">
        <v>3.5430000000000001</v>
      </c>
      <c r="R50" s="18">
        <v>3.5950000000000002</v>
      </c>
      <c r="S50" s="18">
        <v>3.6</v>
      </c>
      <c r="T50" s="18">
        <v>3.5750000000000002</v>
      </c>
      <c r="U50" s="18">
        <v>3.6120000000000001</v>
      </c>
      <c r="V50" s="18"/>
      <c r="W50" s="16"/>
    </row>
    <row r="51" spans="1:23" x14ac:dyDescent="0.25">
      <c r="A51" s="17">
        <v>43313</v>
      </c>
      <c r="B51" s="18">
        <v>3.5230000000000001</v>
      </c>
      <c r="C51" s="18">
        <v>3.5219999999999998</v>
      </c>
      <c r="D51" s="18">
        <v>3.5489999999999999</v>
      </c>
      <c r="E51" s="18">
        <v>3.5430000000000001</v>
      </c>
      <c r="F51" s="18">
        <v>3.5430000000000001</v>
      </c>
      <c r="G51" s="18">
        <v>3.5710000000000002</v>
      </c>
      <c r="H51" s="18">
        <v>3.5739999999999998</v>
      </c>
      <c r="I51" s="18">
        <v>3.6</v>
      </c>
      <c r="J51" s="18">
        <v>3.59</v>
      </c>
      <c r="K51" s="18">
        <v>3.6619999999999999</v>
      </c>
      <c r="L51" s="18">
        <v>3.6219999999999999</v>
      </c>
      <c r="M51" s="18">
        <v>3.621</v>
      </c>
      <c r="N51" s="18">
        <v>3.6240000000000001</v>
      </c>
      <c r="O51" s="18">
        <v>3.6030000000000002</v>
      </c>
      <c r="P51" s="18">
        <v>3.5920000000000001</v>
      </c>
      <c r="Q51" s="18">
        <v>3.5550000000000002</v>
      </c>
      <c r="R51" s="18">
        <v>3.6070000000000002</v>
      </c>
      <c r="S51" s="18">
        <v>3.6120000000000001</v>
      </c>
      <c r="T51" s="18">
        <v>3.5870000000000002</v>
      </c>
      <c r="U51" s="18">
        <v>3.6240000000000001</v>
      </c>
      <c r="V51" s="18"/>
      <c r="W51" s="16"/>
    </row>
    <row r="52" spans="1:23" x14ac:dyDescent="0.25">
      <c r="A52" s="17">
        <v>43344</v>
      </c>
      <c r="B52" s="18">
        <v>3.516</v>
      </c>
      <c r="C52" s="18">
        <v>3.5150000000000001</v>
      </c>
      <c r="D52" s="18">
        <v>3.5419999999999998</v>
      </c>
      <c r="E52" s="18">
        <v>3.536</v>
      </c>
      <c r="F52" s="18">
        <v>3.536</v>
      </c>
      <c r="G52" s="18">
        <v>3.5640000000000001</v>
      </c>
      <c r="H52" s="18">
        <v>3.5670000000000002</v>
      </c>
      <c r="I52" s="18">
        <v>3.593</v>
      </c>
      <c r="J52" s="18">
        <v>3.5830000000000002</v>
      </c>
      <c r="K52" s="18">
        <v>3.6549999999999998</v>
      </c>
      <c r="L52" s="18">
        <v>3.6150000000000002</v>
      </c>
      <c r="M52" s="18">
        <v>3.6139999999999999</v>
      </c>
      <c r="N52" s="18">
        <v>3.617</v>
      </c>
      <c r="O52" s="18">
        <v>3.5960000000000001</v>
      </c>
      <c r="P52" s="18">
        <v>3.585</v>
      </c>
      <c r="Q52" s="18">
        <v>3.548</v>
      </c>
      <c r="R52" s="18">
        <v>3.6</v>
      </c>
      <c r="S52" s="18">
        <v>3.605</v>
      </c>
      <c r="T52" s="18">
        <v>3.58</v>
      </c>
      <c r="U52" s="18">
        <v>3.617</v>
      </c>
      <c r="V52" s="18"/>
      <c r="W52" s="16"/>
    </row>
    <row r="53" spans="1:23" x14ac:dyDescent="0.25">
      <c r="A53" s="17">
        <v>43374</v>
      </c>
      <c r="B53" s="18">
        <v>3.5390000000000001</v>
      </c>
      <c r="C53" s="18">
        <v>3.5379999999999998</v>
      </c>
      <c r="D53" s="18">
        <v>3.5649999999999999</v>
      </c>
      <c r="E53" s="18">
        <v>3.5590000000000002</v>
      </c>
      <c r="F53" s="18">
        <v>3.5590000000000002</v>
      </c>
      <c r="G53" s="18">
        <v>3.5870000000000002</v>
      </c>
      <c r="H53" s="18">
        <v>3.59</v>
      </c>
      <c r="I53" s="18">
        <v>3.6160000000000001</v>
      </c>
      <c r="J53" s="18">
        <v>3.6059999999999999</v>
      </c>
      <c r="K53" s="18">
        <v>3.6779999999999999</v>
      </c>
      <c r="L53" s="18">
        <v>3.6379999999999999</v>
      </c>
      <c r="M53" s="18">
        <v>3.637</v>
      </c>
      <c r="N53" s="18">
        <v>3.641</v>
      </c>
      <c r="O53" s="18">
        <v>3.62</v>
      </c>
      <c r="P53" s="18">
        <v>3.609</v>
      </c>
      <c r="Q53" s="18">
        <v>3.5720000000000001</v>
      </c>
      <c r="R53" s="18">
        <v>3.6240000000000001</v>
      </c>
      <c r="S53" s="18">
        <v>3.629</v>
      </c>
      <c r="T53" s="18">
        <v>3.6040000000000001</v>
      </c>
      <c r="U53" s="18">
        <v>3.641</v>
      </c>
      <c r="V53" s="18"/>
      <c r="W53" s="16"/>
    </row>
    <row r="54" spans="1:23" x14ac:dyDescent="0.25">
      <c r="A54" s="17">
        <v>43405</v>
      </c>
      <c r="B54" s="18">
        <v>3.6120000000000001</v>
      </c>
      <c r="C54" s="18">
        <v>3.6110000000000002</v>
      </c>
      <c r="D54" s="18">
        <v>3.6389999999999998</v>
      </c>
      <c r="E54" s="18">
        <v>3.633</v>
      </c>
      <c r="F54" s="18">
        <v>3.633</v>
      </c>
      <c r="G54" s="18">
        <v>3.661</v>
      </c>
      <c r="H54" s="18">
        <v>3.6669999999999998</v>
      </c>
      <c r="I54" s="18">
        <v>3.6930000000000001</v>
      </c>
      <c r="J54" s="18">
        <v>3.6819999999999999</v>
      </c>
      <c r="K54" s="18">
        <v>3.7530000000000001</v>
      </c>
      <c r="L54" s="18">
        <v>3.7130000000000001</v>
      </c>
      <c r="M54" s="18">
        <v>3.7120000000000002</v>
      </c>
      <c r="N54" s="18">
        <v>3.7189999999999999</v>
      </c>
      <c r="O54" s="18">
        <v>3.698</v>
      </c>
      <c r="P54" s="18">
        <v>3.6880000000000002</v>
      </c>
      <c r="Q54" s="18">
        <v>3.6509999999999998</v>
      </c>
      <c r="R54" s="18">
        <v>3.7029999999999998</v>
      </c>
      <c r="S54" s="18">
        <v>3.7080000000000002</v>
      </c>
      <c r="T54" s="18">
        <v>3.6829999999999998</v>
      </c>
      <c r="U54" s="18">
        <v>3.72</v>
      </c>
      <c r="V54" s="18"/>
      <c r="W54" s="16"/>
    </row>
    <row r="55" spans="1:23" x14ac:dyDescent="0.25">
      <c r="A55" s="17">
        <v>43435</v>
      </c>
      <c r="B55" s="18">
        <v>3.7810000000000001</v>
      </c>
      <c r="C55" s="18">
        <v>3.78</v>
      </c>
      <c r="D55" s="18">
        <v>3.8090000000000002</v>
      </c>
      <c r="E55" s="18">
        <v>3.8029999999999999</v>
      </c>
      <c r="F55" s="18">
        <v>3.8010000000000002</v>
      </c>
      <c r="G55" s="18">
        <v>3.8290000000000002</v>
      </c>
      <c r="H55" s="18">
        <v>3.8340000000000001</v>
      </c>
      <c r="I55" s="18">
        <v>3.86</v>
      </c>
      <c r="J55" s="18">
        <v>3.8479999999999999</v>
      </c>
      <c r="K55" s="18">
        <v>3.9159999999999999</v>
      </c>
      <c r="L55" s="18">
        <v>3.8759999999999999</v>
      </c>
      <c r="M55" s="18">
        <v>3.875</v>
      </c>
      <c r="N55" s="18">
        <v>3.8849999999999998</v>
      </c>
      <c r="O55" s="18">
        <v>3.8639999999999999</v>
      </c>
      <c r="P55" s="18">
        <v>3.855</v>
      </c>
      <c r="Q55" s="18">
        <v>3.8180000000000001</v>
      </c>
      <c r="R55" s="18">
        <v>3.87</v>
      </c>
      <c r="S55" s="18">
        <v>3.875</v>
      </c>
      <c r="T55" s="18">
        <v>3.85</v>
      </c>
      <c r="U55" s="18">
        <v>3.887</v>
      </c>
      <c r="V55" s="18"/>
      <c r="W55" s="16"/>
    </row>
    <row r="56" spans="1:23" x14ac:dyDescent="0.25">
      <c r="A56" s="17">
        <v>43466</v>
      </c>
      <c r="B56" s="18">
        <v>3.915</v>
      </c>
      <c r="C56" s="18">
        <v>3.9140000000000001</v>
      </c>
      <c r="D56" s="18">
        <v>3.944</v>
      </c>
      <c r="E56" s="18">
        <v>3.9380000000000002</v>
      </c>
      <c r="F56" s="18">
        <v>3.9340000000000002</v>
      </c>
      <c r="G56" s="18">
        <v>3.9620000000000002</v>
      </c>
      <c r="H56" s="18">
        <v>3.9649999999999999</v>
      </c>
      <c r="I56" s="18">
        <v>3.9910000000000001</v>
      </c>
      <c r="J56" s="18">
        <v>3.9780000000000002</v>
      </c>
      <c r="K56" s="18">
        <v>4.0439999999999996</v>
      </c>
      <c r="L56" s="18">
        <v>4.0039999999999996</v>
      </c>
      <c r="M56" s="18">
        <v>4.0030000000000001</v>
      </c>
      <c r="N56" s="18">
        <v>4.016</v>
      </c>
      <c r="O56" s="18">
        <v>3.9950000000000001</v>
      </c>
      <c r="P56" s="18">
        <v>3.9870000000000001</v>
      </c>
      <c r="Q56" s="18">
        <v>3.95</v>
      </c>
      <c r="R56" s="18">
        <v>4.0019999999999998</v>
      </c>
      <c r="S56" s="18">
        <v>4.0069999999999997</v>
      </c>
      <c r="T56" s="18">
        <v>3.984</v>
      </c>
      <c r="U56" s="18">
        <v>4.0209999999999999</v>
      </c>
      <c r="V56" s="18"/>
      <c r="W56" s="16"/>
    </row>
    <row r="57" spans="1:23" x14ac:dyDescent="0.25">
      <c r="A57" s="17">
        <v>43497</v>
      </c>
      <c r="B57" s="18">
        <v>3.895</v>
      </c>
      <c r="C57" s="18">
        <v>3.8940000000000001</v>
      </c>
      <c r="D57" s="18">
        <v>3.9239999999999999</v>
      </c>
      <c r="E57" s="18">
        <v>3.9180000000000001</v>
      </c>
      <c r="F57" s="18">
        <v>3.9140000000000001</v>
      </c>
      <c r="G57" s="18">
        <v>3.9420000000000002</v>
      </c>
      <c r="H57" s="18">
        <v>3.9449999999999998</v>
      </c>
      <c r="I57" s="18">
        <v>3.9710000000000001</v>
      </c>
      <c r="J57" s="18">
        <v>3.956</v>
      </c>
      <c r="K57" s="18">
        <v>4.0220000000000002</v>
      </c>
      <c r="L57" s="18">
        <v>3.9820000000000002</v>
      </c>
      <c r="M57" s="18">
        <v>3.9809999999999999</v>
      </c>
      <c r="N57" s="18">
        <v>3.9929999999999999</v>
      </c>
      <c r="O57" s="18">
        <v>3.972</v>
      </c>
      <c r="P57" s="18">
        <v>3.9660000000000002</v>
      </c>
      <c r="Q57" s="18">
        <v>3.9279999999999999</v>
      </c>
      <c r="R57" s="18">
        <v>3.9809999999999999</v>
      </c>
      <c r="S57" s="18">
        <v>3.984</v>
      </c>
      <c r="T57" s="18">
        <v>3.9620000000000002</v>
      </c>
      <c r="U57" s="18">
        <v>3.9990000000000001</v>
      </c>
      <c r="V57" s="18"/>
      <c r="W57" s="16"/>
    </row>
    <row r="58" spans="1:23" x14ac:dyDescent="0.25">
      <c r="A58" s="17">
        <v>43525</v>
      </c>
      <c r="B58" s="18">
        <v>3.835</v>
      </c>
      <c r="C58" s="18">
        <v>3.8340000000000001</v>
      </c>
      <c r="D58" s="18">
        <v>3.8639999999999999</v>
      </c>
      <c r="E58" s="18">
        <v>3.8580000000000001</v>
      </c>
      <c r="F58" s="18">
        <v>3.8530000000000002</v>
      </c>
      <c r="G58" s="18">
        <v>3.8809999999999998</v>
      </c>
      <c r="H58" s="18">
        <v>3.883</v>
      </c>
      <c r="I58" s="18">
        <v>3.9089999999999998</v>
      </c>
      <c r="J58" s="18">
        <v>3.8940000000000001</v>
      </c>
      <c r="K58" s="18">
        <v>3.96</v>
      </c>
      <c r="L58" s="18">
        <v>3.92</v>
      </c>
      <c r="M58" s="18">
        <v>3.919</v>
      </c>
      <c r="N58" s="18">
        <v>3.9289999999999998</v>
      </c>
      <c r="O58" s="18">
        <v>3.9079999999999999</v>
      </c>
      <c r="P58" s="18">
        <v>3.9039999999999999</v>
      </c>
      <c r="Q58" s="18">
        <v>3.8650000000000002</v>
      </c>
      <c r="R58" s="18">
        <v>3.92</v>
      </c>
      <c r="S58" s="18">
        <v>3.9209999999999998</v>
      </c>
      <c r="T58" s="18">
        <v>3.9</v>
      </c>
      <c r="U58" s="18">
        <v>3.9369999999999998</v>
      </c>
      <c r="V58" s="18"/>
      <c r="W58" s="16"/>
    </row>
    <row r="59" spans="1:23" x14ac:dyDescent="0.25">
      <c r="A59" s="17">
        <v>43556</v>
      </c>
      <c r="B59" s="18">
        <v>3.54</v>
      </c>
      <c r="C59" s="18">
        <v>3.5390000000000001</v>
      </c>
      <c r="D59" s="18">
        <v>3.569</v>
      </c>
      <c r="E59" s="18">
        <v>3.5630000000000002</v>
      </c>
      <c r="F59" s="18">
        <v>3.5579999999999998</v>
      </c>
      <c r="G59" s="18">
        <v>3.5859999999999999</v>
      </c>
      <c r="H59" s="18">
        <v>3.5880000000000001</v>
      </c>
      <c r="I59" s="18">
        <v>3.6139999999999999</v>
      </c>
      <c r="J59" s="18">
        <v>3.5990000000000002</v>
      </c>
      <c r="K59" s="18">
        <v>3.665</v>
      </c>
      <c r="L59" s="18">
        <v>3.625</v>
      </c>
      <c r="M59" s="18">
        <v>3.6240000000000001</v>
      </c>
      <c r="N59" s="18">
        <v>3.629</v>
      </c>
      <c r="O59" s="18">
        <v>3.6080000000000001</v>
      </c>
      <c r="P59" s="18">
        <v>3.609</v>
      </c>
      <c r="Q59" s="18">
        <v>3.5649999999999999</v>
      </c>
      <c r="R59" s="18">
        <v>3.64</v>
      </c>
      <c r="S59" s="18">
        <v>3.6360000000000001</v>
      </c>
      <c r="T59" s="18">
        <v>3.6150000000000002</v>
      </c>
      <c r="U59" s="18">
        <v>3.6520000000000001</v>
      </c>
      <c r="V59" s="18"/>
      <c r="W59" s="16"/>
    </row>
    <row r="60" spans="1:23" x14ac:dyDescent="0.25">
      <c r="A60" s="17">
        <v>43586</v>
      </c>
      <c r="B60" s="18">
        <v>3.5369999999999999</v>
      </c>
      <c r="C60" s="18">
        <v>3.536</v>
      </c>
      <c r="D60" s="18">
        <v>3.5659999999999998</v>
      </c>
      <c r="E60" s="18">
        <v>3.56</v>
      </c>
      <c r="F60" s="18">
        <v>3.5550000000000002</v>
      </c>
      <c r="G60" s="18">
        <v>3.5830000000000002</v>
      </c>
      <c r="H60" s="18">
        <v>3.585</v>
      </c>
      <c r="I60" s="18">
        <v>3.6110000000000002</v>
      </c>
      <c r="J60" s="18">
        <v>3.5960000000000001</v>
      </c>
      <c r="K60" s="18">
        <v>3.6619999999999999</v>
      </c>
      <c r="L60" s="18">
        <v>3.6219999999999999</v>
      </c>
      <c r="M60" s="18">
        <v>3.621</v>
      </c>
      <c r="N60" s="18">
        <v>3.6259999999999999</v>
      </c>
      <c r="O60" s="18">
        <v>3.605</v>
      </c>
      <c r="P60" s="18">
        <v>3.6059999999999999</v>
      </c>
      <c r="Q60" s="18">
        <v>3.5619999999999998</v>
      </c>
      <c r="R60" s="18">
        <v>3.637</v>
      </c>
      <c r="S60" s="18">
        <v>3.633</v>
      </c>
      <c r="T60" s="18">
        <v>3.6120000000000001</v>
      </c>
      <c r="U60" s="18">
        <v>3.649</v>
      </c>
      <c r="V60" s="18"/>
      <c r="W60" s="16"/>
    </row>
    <row r="61" spans="1:23" x14ac:dyDescent="0.25">
      <c r="A61" s="17">
        <v>43617</v>
      </c>
      <c r="B61" s="18">
        <v>3.5680000000000001</v>
      </c>
      <c r="C61" s="18">
        <v>3.5670000000000002</v>
      </c>
      <c r="D61" s="18">
        <v>3.597</v>
      </c>
      <c r="E61" s="18">
        <v>3.5910000000000002</v>
      </c>
      <c r="F61" s="18">
        <v>3.5859999999999999</v>
      </c>
      <c r="G61" s="18">
        <v>3.6139999999999999</v>
      </c>
      <c r="H61" s="18">
        <v>3.6160000000000001</v>
      </c>
      <c r="I61" s="18">
        <v>3.6419999999999999</v>
      </c>
      <c r="J61" s="18">
        <v>3.6269999999999998</v>
      </c>
      <c r="K61" s="18">
        <v>3.6930000000000001</v>
      </c>
      <c r="L61" s="18">
        <v>3.653</v>
      </c>
      <c r="M61" s="18">
        <v>3.6520000000000001</v>
      </c>
      <c r="N61" s="18">
        <v>3.657</v>
      </c>
      <c r="O61" s="18">
        <v>3.6360000000000001</v>
      </c>
      <c r="P61" s="18">
        <v>3.637</v>
      </c>
      <c r="Q61" s="18">
        <v>3.5920000000000001</v>
      </c>
      <c r="R61" s="18">
        <v>3.6669999999999998</v>
      </c>
      <c r="S61" s="18">
        <v>3.6629999999999998</v>
      </c>
      <c r="T61" s="18">
        <v>3.6419999999999999</v>
      </c>
      <c r="U61" s="18">
        <v>3.6789999999999998</v>
      </c>
      <c r="V61" s="18"/>
      <c r="W61" s="16"/>
    </row>
    <row r="62" spans="1:23" x14ac:dyDescent="0.25">
      <c r="A62" s="17">
        <v>43647</v>
      </c>
      <c r="B62" s="18">
        <v>3.6</v>
      </c>
      <c r="C62" s="18">
        <v>3.5990000000000002</v>
      </c>
      <c r="D62" s="18">
        <v>3.629</v>
      </c>
      <c r="E62" s="18">
        <v>3.6230000000000002</v>
      </c>
      <c r="F62" s="18">
        <v>3.6179999999999999</v>
      </c>
      <c r="G62" s="18">
        <v>3.6459999999999999</v>
      </c>
      <c r="H62" s="18">
        <v>3.6480000000000001</v>
      </c>
      <c r="I62" s="18">
        <v>3.6739999999999999</v>
      </c>
      <c r="J62" s="18">
        <v>3.6589999999999998</v>
      </c>
      <c r="K62" s="18">
        <v>3.7250000000000001</v>
      </c>
      <c r="L62" s="18">
        <v>3.6850000000000001</v>
      </c>
      <c r="M62" s="18">
        <v>3.6840000000000002</v>
      </c>
      <c r="N62" s="18">
        <v>3.6890000000000001</v>
      </c>
      <c r="O62" s="18">
        <v>3.6680000000000001</v>
      </c>
      <c r="P62" s="18">
        <v>3.669</v>
      </c>
      <c r="Q62" s="18">
        <v>3.6240000000000001</v>
      </c>
      <c r="R62" s="18">
        <v>3.6989999999999998</v>
      </c>
      <c r="S62" s="18">
        <v>3.6949999999999998</v>
      </c>
      <c r="T62" s="18">
        <v>3.6739999999999999</v>
      </c>
      <c r="U62" s="18">
        <v>3.7109999999999999</v>
      </c>
      <c r="V62" s="18"/>
      <c r="W62" s="16"/>
    </row>
    <row r="63" spans="1:23" x14ac:dyDescent="0.25">
      <c r="A63" s="17">
        <v>43678</v>
      </c>
      <c r="B63" s="18">
        <v>3.617</v>
      </c>
      <c r="C63" s="18">
        <v>3.6160000000000001</v>
      </c>
      <c r="D63" s="18">
        <v>3.6459999999999999</v>
      </c>
      <c r="E63" s="18">
        <v>3.64</v>
      </c>
      <c r="F63" s="18">
        <v>3.6349999999999998</v>
      </c>
      <c r="G63" s="18">
        <v>3.6629999999999998</v>
      </c>
      <c r="H63" s="18">
        <v>3.665</v>
      </c>
      <c r="I63" s="18">
        <v>3.6909999999999998</v>
      </c>
      <c r="J63" s="18">
        <v>3.6760000000000002</v>
      </c>
      <c r="K63" s="18">
        <v>3.742</v>
      </c>
      <c r="L63" s="18">
        <v>3.702</v>
      </c>
      <c r="M63" s="18">
        <v>3.7010000000000001</v>
      </c>
      <c r="N63" s="18">
        <v>3.706</v>
      </c>
      <c r="O63" s="18">
        <v>3.6850000000000001</v>
      </c>
      <c r="P63" s="18">
        <v>3.6859999999999999</v>
      </c>
      <c r="Q63" s="18">
        <v>3.64</v>
      </c>
      <c r="R63" s="18">
        <v>3.7149999999999999</v>
      </c>
      <c r="S63" s="18">
        <v>3.7109999999999999</v>
      </c>
      <c r="T63" s="18">
        <v>3.69</v>
      </c>
      <c r="U63" s="18">
        <v>3.7269999999999999</v>
      </c>
      <c r="V63" s="18"/>
      <c r="W63" s="16"/>
    </row>
    <row r="64" spans="1:23" x14ac:dyDescent="0.25">
      <c r="A64" s="17">
        <v>43709</v>
      </c>
      <c r="B64" s="18">
        <v>3.609</v>
      </c>
      <c r="C64" s="18">
        <v>3.6080000000000001</v>
      </c>
      <c r="D64" s="18">
        <v>3.6379999999999999</v>
      </c>
      <c r="E64" s="18">
        <v>3.6320000000000001</v>
      </c>
      <c r="F64" s="18">
        <v>3.6269999999999998</v>
      </c>
      <c r="G64" s="18">
        <v>3.6549999999999998</v>
      </c>
      <c r="H64" s="18">
        <v>3.657</v>
      </c>
      <c r="I64" s="18">
        <v>3.6829999999999998</v>
      </c>
      <c r="J64" s="18">
        <v>3.6680000000000001</v>
      </c>
      <c r="K64" s="18">
        <v>3.734</v>
      </c>
      <c r="L64" s="18">
        <v>3.694</v>
      </c>
      <c r="M64" s="18">
        <v>3.6930000000000001</v>
      </c>
      <c r="N64" s="18">
        <v>3.698</v>
      </c>
      <c r="O64" s="18">
        <v>3.677</v>
      </c>
      <c r="P64" s="18">
        <v>3.6779999999999999</v>
      </c>
      <c r="Q64" s="18">
        <v>3.6320000000000001</v>
      </c>
      <c r="R64" s="18">
        <v>3.7069999999999999</v>
      </c>
      <c r="S64" s="18">
        <v>3.7029999999999998</v>
      </c>
      <c r="T64" s="18">
        <v>3.6819999999999999</v>
      </c>
      <c r="U64" s="18">
        <v>3.7189999999999999</v>
      </c>
      <c r="V64" s="18"/>
      <c r="W64" s="16"/>
    </row>
    <row r="65" spans="1:23" x14ac:dyDescent="0.25">
      <c r="A65" s="17">
        <v>43739</v>
      </c>
      <c r="B65" s="18">
        <v>3.6320000000000001</v>
      </c>
      <c r="C65" s="18">
        <v>3.6309999999999998</v>
      </c>
      <c r="D65" s="18">
        <v>3.661</v>
      </c>
      <c r="E65" s="18">
        <v>3.6549999999999998</v>
      </c>
      <c r="F65" s="18">
        <v>3.65</v>
      </c>
      <c r="G65" s="18">
        <v>3.6779999999999999</v>
      </c>
      <c r="H65" s="18">
        <v>3.68</v>
      </c>
      <c r="I65" s="18">
        <v>3.706</v>
      </c>
      <c r="J65" s="18">
        <v>3.6909999999999998</v>
      </c>
      <c r="K65" s="18">
        <v>3.7570000000000001</v>
      </c>
      <c r="L65" s="18">
        <v>3.7170000000000001</v>
      </c>
      <c r="M65" s="18">
        <v>3.7160000000000002</v>
      </c>
      <c r="N65" s="18">
        <v>3.7210000000000001</v>
      </c>
      <c r="O65" s="18">
        <v>3.7</v>
      </c>
      <c r="P65" s="18">
        <v>3.7010000000000001</v>
      </c>
      <c r="Q65" s="18">
        <v>3.6549999999999998</v>
      </c>
      <c r="R65" s="18">
        <v>3.73</v>
      </c>
      <c r="S65" s="18">
        <v>3.726</v>
      </c>
      <c r="T65" s="18">
        <v>3.7050000000000001</v>
      </c>
      <c r="U65" s="18">
        <v>3.742</v>
      </c>
      <c r="V65" s="18"/>
      <c r="W65" s="16"/>
    </row>
    <row r="66" spans="1:23" x14ac:dyDescent="0.25">
      <c r="A66" s="17">
        <v>43770</v>
      </c>
      <c r="B66" s="18">
        <v>3.7120000000000002</v>
      </c>
      <c r="C66" s="18">
        <v>3.7109999999999999</v>
      </c>
      <c r="D66" s="18">
        <v>3.7410000000000001</v>
      </c>
      <c r="E66" s="18">
        <v>3.7349999999999999</v>
      </c>
      <c r="F66" s="18">
        <v>3.73</v>
      </c>
      <c r="G66" s="18">
        <v>3.758</v>
      </c>
      <c r="H66" s="18">
        <v>3.76</v>
      </c>
      <c r="I66" s="18">
        <v>3.786</v>
      </c>
      <c r="J66" s="18">
        <v>3.7709999999999999</v>
      </c>
      <c r="K66" s="18">
        <v>3.8370000000000002</v>
      </c>
      <c r="L66" s="18">
        <v>3.7970000000000002</v>
      </c>
      <c r="M66" s="18">
        <v>3.7959999999999998</v>
      </c>
      <c r="N66" s="18">
        <v>3.802</v>
      </c>
      <c r="O66" s="18">
        <v>3.7810000000000001</v>
      </c>
      <c r="P66" s="18">
        <v>3.7810000000000001</v>
      </c>
      <c r="Q66" s="18">
        <v>3.734</v>
      </c>
      <c r="R66" s="18">
        <v>3.8090000000000002</v>
      </c>
      <c r="S66" s="18">
        <v>3.8050000000000002</v>
      </c>
      <c r="T66" s="18">
        <v>3.7850000000000001</v>
      </c>
      <c r="U66" s="18">
        <v>3.8220000000000001</v>
      </c>
      <c r="V66" s="18"/>
      <c r="W66" s="16"/>
    </row>
    <row r="67" spans="1:23" x14ac:dyDescent="0.25">
      <c r="A67" s="17">
        <v>43800</v>
      </c>
      <c r="B67" s="18">
        <v>3.887</v>
      </c>
      <c r="C67" s="18">
        <v>3.8860000000000001</v>
      </c>
      <c r="D67" s="18">
        <v>3.9159999999999999</v>
      </c>
      <c r="E67" s="18">
        <v>3.91</v>
      </c>
      <c r="F67" s="18">
        <v>3.9049999999999998</v>
      </c>
      <c r="G67" s="18">
        <v>3.9329999999999998</v>
      </c>
      <c r="H67" s="18">
        <v>3.9319999999999999</v>
      </c>
      <c r="I67" s="18">
        <v>3.9580000000000002</v>
      </c>
      <c r="J67" s="18">
        <v>3.9430000000000001</v>
      </c>
      <c r="K67" s="18">
        <v>4.0069999999999997</v>
      </c>
      <c r="L67" s="18">
        <v>3.9670000000000001</v>
      </c>
      <c r="M67" s="18">
        <v>3.9660000000000002</v>
      </c>
      <c r="N67" s="18">
        <v>3.9740000000000002</v>
      </c>
      <c r="O67" s="18">
        <v>3.9529999999999998</v>
      </c>
      <c r="P67" s="18">
        <v>3.952</v>
      </c>
      <c r="Q67" s="18">
        <v>3.9039999999999999</v>
      </c>
      <c r="R67" s="18">
        <v>3.9790000000000001</v>
      </c>
      <c r="S67" s="18">
        <v>3.9750000000000001</v>
      </c>
      <c r="T67" s="18">
        <v>3.9569999999999999</v>
      </c>
      <c r="U67" s="18">
        <v>3.9940000000000002</v>
      </c>
      <c r="V67" s="18"/>
      <c r="W67" s="16"/>
    </row>
    <row r="68" spans="1:23" x14ac:dyDescent="0.25">
      <c r="A68" s="17">
        <v>43831</v>
      </c>
      <c r="B68" s="18">
        <v>4.0199999999999996</v>
      </c>
      <c r="C68" s="18">
        <v>4.0190000000000001</v>
      </c>
      <c r="D68" s="18">
        <v>4.0490000000000004</v>
      </c>
      <c r="E68" s="18">
        <v>4.0430000000000001</v>
      </c>
      <c r="F68" s="18">
        <v>4.0380000000000003</v>
      </c>
      <c r="G68" s="18">
        <v>4.0659999999999998</v>
      </c>
      <c r="H68" s="18">
        <v>4.0640000000000001</v>
      </c>
      <c r="I68" s="18">
        <v>4.09</v>
      </c>
      <c r="J68" s="18">
        <v>4.0750000000000002</v>
      </c>
      <c r="K68" s="18">
        <v>4.1369999999999996</v>
      </c>
      <c r="L68" s="18">
        <v>4.0970000000000004</v>
      </c>
      <c r="M68" s="18">
        <v>4.0960000000000001</v>
      </c>
      <c r="N68" s="18">
        <v>4.1059999999999999</v>
      </c>
      <c r="O68" s="18">
        <v>4.085</v>
      </c>
      <c r="P68" s="18">
        <v>4.0830000000000002</v>
      </c>
      <c r="Q68" s="18">
        <v>4.0339999999999998</v>
      </c>
      <c r="R68" s="18">
        <v>4.109</v>
      </c>
      <c r="S68" s="18">
        <v>4.1050000000000004</v>
      </c>
      <c r="T68" s="18">
        <v>4.0869999999999997</v>
      </c>
      <c r="U68" s="18">
        <v>4.1239999999999997</v>
      </c>
      <c r="V68" s="18"/>
      <c r="W68" s="16"/>
    </row>
    <row r="69" spans="1:23" x14ac:dyDescent="0.25">
      <c r="A69" s="17">
        <v>43862</v>
      </c>
      <c r="B69" s="18">
        <v>4</v>
      </c>
      <c r="C69" s="18">
        <v>3.9990000000000001</v>
      </c>
      <c r="D69" s="18">
        <v>4.0289999999999999</v>
      </c>
      <c r="E69" s="18">
        <v>4.0229999999999997</v>
      </c>
      <c r="F69" s="18">
        <v>4.0170000000000003</v>
      </c>
      <c r="G69" s="18">
        <v>4.0449999999999999</v>
      </c>
      <c r="H69" s="18">
        <v>4.0419999999999998</v>
      </c>
      <c r="I69" s="18">
        <v>4.0679999999999996</v>
      </c>
      <c r="J69" s="18">
        <v>4.0510000000000002</v>
      </c>
      <c r="K69" s="18">
        <v>4.1120000000000001</v>
      </c>
      <c r="L69" s="18">
        <v>4.0720000000000001</v>
      </c>
      <c r="M69" s="18">
        <v>4.0709999999999997</v>
      </c>
      <c r="N69" s="18">
        <v>4.0819999999999999</v>
      </c>
      <c r="O69" s="18">
        <v>4.0609999999999999</v>
      </c>
      <c r="P69" s="18">
        <v>4.0590000000000002</v>
      </c>
      <c r="Q69" s="18">
        <v>4.01</v>
      </c>
      <c r="R69" s="18">
        <v>4.085</v>
      </c>
      <c r="S69" s="18">
        <v>4.08</v>
      </c>
      <c r="T69" s="18">
        <v>4.0629999999999997</v>
      </c>
      <c r="U69" s="18">
        <v>4.0999999999999996</v>
      </c>
      <c r="V69" s="18"/>
      <c r="W69" s="16"/>
    </row>
    <row r="70" spans="1:23" x14ac:dyDescent="0.25">
      <c r="A70" s="17">
        <v>43891</v>
      </c>
      <c r="B70" s="18">
        <v>3.94</v>
      </c>
      <c r="C70" s="18">
        <v>3.9390000000000001</v>
      </c>
      <c r="D70" s="18">
        <v>3.9689999999999999</v>
      </c>
      <c r="E70" s="18">
        <v>3.9630000000000001</v>
      </c>
      <c r="F70" s="18">
        <v>3.9550000000000001</v>
      </c>
      <c r="G70" s="18">
        <v>3.9830000000000001</v>
      </c>
      <c r="H70" s="18">
        <v>3.9780000000000002</v>
      </c>
      <c r="I70" s="18">
        <v>4.0039999999999996</v>
      </c>
      <c r="J70" s="18">
        <v>3.9870000000000001</v>
      </c>
      <c r="K70" s="18">
        <v>4.0469999999999997</v>
      </c>
      <c r="L70" s="18">
        <v>4.0069999999999997</v>
      </c>
      <c r="M70" s="18">
        <v>4.0060000000000002</v>
      </c>
      <c r="N70" s="18">
        <v>4.0179999999999998</v>
      </c>
      <c r="O70" s="18">
        <v>3.9969999999999999</v>
      </c>
      <c r="P70" s="18">
        <v>3.9950000000000001</v>
      </c>
      <c r="Q70" s="18">
        <v>3.9460000000000002</v>
      </c>
      <c r="R70" s="18">
        <v>4.0209999999999999</v>
      </c>
      <c r="S70" s="18">
        <v>4.0149999999999997</v>
      </c>
      <c r="T70" s="18">
        <v>3.9990000000000001</v>
      </c>
      <c r="U70" s="18">
        <v>4.0359999999999996</v>
      </c>
      <c r="V70" s="18"/>
      <c r="W70" s="16"/>
    </row>
    <row r="71" spans="1:23" x14ac:dyDescent="0.25">
      <c r="A71" s="17">
        <v>43922</v>
      </c>
      <c r="B71" s="18">
        <v>3.645</v>
      </c>
      <c r="C71" s="18">
        <v>3.6440000000000001</v>
      </c>
      <c r="D71" s="18">
        <v>3.6739999999999999</v>
      </c>
      <c r="E71" s="18">
        <v>3.6680000000000001</v>
      </c>
      <c r="F71" s="18">
        <v>3.66</v>
      </c>
      <c r="G71" s="18">
        <v>3.6880000000000002</v>
      </c>
      <c r="H71" s="18">
        <v>3.6829999999999998</v>
      </c>
      <c r="I71" s="18">
        <v>3.7090000000000001</v>
      </c>
      <c r="J71" s="18">
        <v>3.6920000000000002</v>
      </c>
      <c r="K71" s="18">
        <v>3.7519999999999998</v>
      </c>
      <c r="L71" s="18">
        <v>3.7120000000000002</v>
      </c>
      <c r="M71" s="18">
        <v>3.7109999999999999</v>
      </c>
      <c r="N71" s="18">
        <v>3.7280000000000002</v>
      </c>
      <c r="O71" s="18">
        <v>3.7069999999999999</v>
      </c>
      <c r="P71" s="18">
        <v>3.7</v>
      </c>
      <c r="Q71" s="18">
        <v>3.6459999999999999</v>
      </c>
      <c r="R71" s="18">
        <v>3.7360000000000002</v>
      </c>
      <c r="S71" s="18">
        <v>3.7250000000000001</v>
      </c>
      <c r="T71" s="18">
        <v>3.7090000000000001</v>
      </c>
      <c r="U71" s="18">
        <v>3.746</v>
      </c>
      <c r="V71" s="18"/>
      <c r="W71" s="16"/>
    </row>
    <row r="72" spans="1:23" x14ac:dyDescent="0.25">
      <c r="A72" s="17">
        <v>43952</v>
      </c>
      <c r="B72" s="18">
        <v>3.645</v>
      </c>
      <c r="C72" s="18">
        <v>3.6440000000000001</v>
      </c>
      <c r="D72" s="18">
        <v>3.6739999999999999</v>
      </c>
      <c r="E72" s="18">
        <v>3.6680000000000001</v>
      </c>
      <c r="F72" s="18">
        <v>3.66</v>
      </c>
      <c r="G72" s="18">
        <v>3.6880000000000002</v>
      </c>
      <c r="H72" s="18">
        <v>3.6829999999999998</v>
      </c>
      <c r="I72" s="18">
        <v>3.7090000000000001</v>
      </c>
      <c r="J72" s="18">
        <v>3.6920000000000002</v>
      </c>
      <c r="K72" s="18">
        <v>3.7519999999999998</v>
      </c>
      <c r="L72" s="18">
        <v>3.7120000000000002</v>
      </c>
      <c r="M72" s="18">
        <v>3.7109999999999999</v>
      </c>
      <c r="N72" s="18">
        <v>3.7280000000000002</v>
      </c>
      <c r="O72" s="18">
        <v>3.7069999999999999</v>
      </c>
      <c r="P72" s="18">
        <v>3.7</v>
      </c>
      <c r="Q72" s="18">
        <v>3.6459999999999999</v>
      </c>
      <c r="R72" s="18">
        <v>3.7360000000000002</v>
      </c>
      <c r="S72" s="18">
        <v>3.7250000000000001</v>
      </c>
      <c r="T72" s="18">
        <v>3.7090000000000001</v>
      </c>
      <c r="U72" s="18">
        <v>3.746</v>
      </c>
      <c r="V72" s="18"/>
      <c r="W72" s="16"/>
    </row>
    <row r="73" spans="1:23" x14ac:dyDescent="0.25">
      <c r="A73" s="17">
        <v>43983</v>
      </c>
      <c r="B73" s="18">
        <v>3.6739999999999999</v>
      </c>
      <c r="C73" s="18">
        <v>3.673</v>
      </c>
      <c r="D73" s="18">
        <v>3.7029999999999998</v>
      </c>
      <c r="E73" s="18">
        <v>3.6970000000000001</v>
      </c>
      <c r="F73" s="18">
        <v>3.6890000000000001</v>
      </c>
      <c r="G73" s="18">
        <v>3.7170000000000001</v>
      </c>
      <c r="H73" s="18">
        <v>3.7120000000000002</v>
      </c>
      <c r="I73" s="18">
        <v>3.738</v>
      </c>
      <c r="J73" s="18">
        <v>3.7210000000000001</v>
      </c>
      <c r="K73" s="18">
        <v>3.7810000000000001</v>
      </c>
      <c r="L73" s="18">
        <v>3.7410000000000001</v>
      </c>
      <c r="M73" s="18">
        <v>3.74</v>
      </c>
      <c r="N73" s="18">
        <v>3.7570000000000001</v>
      </c>
      <c r="O73" s="18">
        <v>3.7360000000000002</v>
      </c>
      <c r="P73" s="18">
        <v>3.7290000000000001</v>
      </c>
      <c r="Q73" s="18">
        <v>3.6749999999999998</v>
      </c>
      <c r="R73" s="18">
        <v>3.7650000000000001</v>
      </c>
      <c r="S73" s="18">
        <v>3.754</v>
      </c>
      <c r="T73" s="18">
        <v>3.738</v>
      </c>
      <c r="U73" s="18">
        <v>3.7749999999999999</v>
      </c>
      <c r="V73" s="18"/>
      <c r="W73" s="16"/>
    </row>
    <row r="74" spans="1:23" x14ac:dyDescent="0.25">
      <c r="A74" s="17">
        <v>44013</v>
      </c>
      <c r="B74" s="18">
        <v>3.7040000000000002</v>
      </c>
      <c r="C74" s="18">
        <v>3.7029999999999998</v>
      </c>
      <c r="D74" s="18">
        <v>3.7330000000000001</v>
      </c>
      <c r="E74" s="18">
        <v>3.7269999999999999</v>
      </c>
      <c r="F74" s="18">
        <v>3.7189999999999999</v>
      </c>
      <c r="G74" s="18">
        <v>3.7469999999999999</v>
      </c>
      <c r="H74" s="18">
        <v>3.742</v>
      </c>
      <c r="I74" s="18">
        <v>3.7679999999999998</v>
      </c>
      <c r="J74" s="18">
        <v>3.7509999999999999</v>
      </c>
      <c r="K74" s="18">
        <v>3.8109999999999999</v>
      </c>
      <c r="L74" s="18">
        <v>3.7709999999999999</v>
      </c>
      <c r="M74" s="18">
        <v>3.77</v>
      </c>
      <c r="N74" s="18">
        <v>3.7869999999999999</v>
      </c>
      <c r="O74" s="18">
        <v>3.766</v>
      </c>
      <c r="P74" s="18">
        <v>3.7589999999999999</v>
      </c>
      <c r="Q74" s="18">
        <v>3.7050000000000001</v>
      </c>
      <c r="R74" s="18">
        <v>3.7949999999999999</v>
      </c>
      <c r="S74" s="18">
        <v>3.7839999999999998</v>
      </c>
      <c r="T74" s="18">
        <v>3.7679999999999998</v>
      </c>
      <c r="U74" s="18">
        <v>3.8050000000000002</v>
      </c>
      <c r="V74" s="18"/>
      <c r="W74" s="16"/>
    </row>
    <row r="75" spans="1:23" x14ac:dyDescent="0.25">
      <c r="A75" s="17">
        <v>44044</v>
      </c>
      <c r="B75" s="18">
        <v>3.7240000000000002</v>
      </c>
      <c r="C75" s="18">
        <v>3.7229999999999999</v>
      </c>
      <c r="D75" s="18">
        <v>3.7530000000000001</v>
      </c>
      <c r="E75" s="18">
        <v>3.7469999999999999</v>
      </c>
      <c r="F75" s="18">
        <v>3.7389999999999999</v>
      </c>
      <c r="G75" s="18">
        <v>3.7669999999999999</v>
      </c>
      <c r="H75" s="18">
        <v>3.762</v>
      </c>
      <c r="I75" s="18">
        <v>3.7879999999999998</v>
      </c>
      <c r="J75" s="18">
        <v>3.7709999999999999</v>
      </c>
      <c r="K75" s="18">
        <v>3.831</v>
      </c>
      <c r="L75" s="18">
        <v>3.7909999999999999</v>
      </c>
      <c r="M75" s="18">
        <v>3.79</v>
      </c>
      <c r="N75" s="18">
        <v>3.8069999999999999</v>
      </c>
      <c r="O75" s="18">
        <v>3.786</v>
      </c>
      <c r="P75" s="18">
        <v>3.7789999999999999</v>
      </c>
      <c r="Q75" s="18">
        <v>3.7250000000000001</v>
      </c>
      <c r="R75" s="18">
        <v>3.8149999999999999</v>
      </c>
      <c r="S75" s="18">
        <v>3.8039999999999998</v>
      </c>
      <c r="T75" s="18">
        <v>3.7879999999999998</v>
      </c>
      <c r="U75" s="18">
        <v>3.8250000000000002</v>
      </c>
      <c r="V75" s="18"/>
      <c r="W75" s="16"/>
    </row>
    <row r="76" spans="1:23" x14ac:dyDescent="0.25">
      <c r="A76" s="17">
        <v>44075</v>
      </c>
      <c r="B76" s="18">
        <v>3.7160000000000002</v>
      </c>
      <c r="C76" s="18">
        <v>3.7149999999999999</v>
      </c>
      <c r="D76" s="18">
        <v>3.7450000000000001</v>
      </c>
      <c r="E76" s="18">
        <v>3.7389999999999999</v>
      </c>
      <c r="F76" s="18">
        <v>3.7309999999999999</v>
      </c>
      <c r="G76" s="18">
        <v>3.7589999999999999</v>
      </c>
      <c r="H76" s="18">
        <v>3.754</v>
      </c>
      <c r="I76" s="18">
        <v>3.78</v>
      </c>
      <c r="J76" s="18">
        <v>3.7629999999999999</v>
      </c>
      <c r="K76" s="18">
        <v>3.823</v>
      </c>
      <c r="L76" s="18">
        <v>3.7829999999999999</v>
      </c>
      <c r="M76" s="18">
        <v>3.782</v>
      </c>
      <c r="N76" s="18">
        <v>3.7989999999999999</v>
      </c>
      <c r="O76" s="18">
        <v>3.778</v>
      </c>
      <c r="P76" s="18">
        <v>3.7709999999999999</v>
      </c>
      <c r="Q76" s="18">
        <v>3.7170000000000001</v>
      </c>
      <c r="R76" s="18">
        <v>3.8069999999999999</v>
      </c>
      <c r="S76" s="18">
        <v>3.7959999999999998</v>
      </c>
      <c r="T76" s="18">
        <v>3.78</v>
      </c>
      <c r="U76" s="18">
        <v>3.8170000000000002</v>
      </c>
      <c r="V76" s="18"/>
      <c r="W76" s="16"/>
    </row>
    <row r="77" spans="1:23" x14ac:dyDescent="0.25">
      <c r="A77" s="17">
        <v>44105</v>
      </c>
      <c r="B77" s="18">
        <v>3.74</v>
      </c>
      <c r="C77" s="18">
        <v>3.7389999999999999</v>
      </c>
      <c r="D77" s="18">
        <v>3.7690000000000001</v>
      </c>
      <c r="E77" s="18">
        <v>3.7629999999999999</v>
      </c>
      <c r="F77" s="18">
        <v>3.7549999999999999</v>
      </c>
      <c r="G77" s="18">
        <v>3.7829999999999999</v>
      </c>
      <c r="H77" s="18">
        <v>3.778</v>
      </c>
      <c r="I77" s="18">
        <v>3.8039999999999998</v>
      </c>
      <c r="J77" s="18">
        <v>3.7869999999999999</v>
      </c>
      <c r="K77" s="18">
        <v>3.847</v>
      </c>
      <c r="L77" s="18">
        <v>3.8069999999999999</v>
      </c>
      <c r="M77" s="18">
        <v>3.806</v>
      </c>
      <c r="N77" s="18">
        <v>3.823</v>
      </c>
      <c r="O77" s="18">
        <v>3.802</v>
      </c>
      <c r="P77" s="18">
        <v>3.7949999999999999</v>
      </c>
      <c r="Q77" s="18">
        <v>3.7410000000000001</v>
      </c>
      <c r="R77" s="18">
        <v>3.831</v>
      </c>
      <c r="S77" s="18">
        <v>3.82</v>
      </c>
      <c r="T77" s="18">
        <v>3.8039999999999998</v>
      </c>
      <c r="U77" s="18">
        <v>3.8410000000000002</v>
      </c>
      <c r="V77" s="18"/>
      <c r="W77" s="16"/>
    </row>
    <row r="78" spans="1:23" x14ac:dyDescent="0.25">
      <c r="A78" s="17">
        <v>44136</v>
      </c>
      <c r="B78" s="18">
        <v>3.8220000000000001</v>
      </c>
      <c r="C78" s="18">
        <v>3.8210000000000002</v>
      </c>
      <c r="D78" s="18">
        <v>3.851</v>
      </c>
      <c r="E78" s="18">
        <v>3.8450000000000002</v>
      </c>
      <c r="F78" s="18">
        <v>3.8370000000000002</v>
      </c>
      <c r="G78" s="18">
        <v>3.8650000000000002</v>
      </c>
      <c r="H78" s="18">
        <v>3.86</v>
      </c>
      <c r="I78" s="18">
        <v>3.8860000000000001</v>
      </c>
      <c r="J78" s="18">
        <v>3.867</v>
      </c>
      <c r="K78" s="18">
        <v>3.927</v>
      </c>
      <c r="L78" s="18">
        <v>3.887</v>
      </c>
      <c r="M78" s="18">
        <v>3.8860000000000001</v>
      </c>
      <c r="N78" s="18">
        <v>3.903</v>
      </c>
      <c r="O78" s="18">
        <v>3.8820000000000001</v>
      </c>
      <c r="P78" s="18">
        <v>3.875</v>
      </c>
      <c r="Q78" s="18">
        <v>3.8210000000000002</v>
      </c>
      <c r="R78" s="18">
        <v>3.911</v>
      </c>
      <c r="S78" s="18">
        <v>3.9</v>
      </c>
      <c r="T78" s="18">
        <v>3.8839999999999999</v>
      </c>
      <c r="U78" s="18">
        <v>3.9209999999999998</v>
      </c>
      <c r="V78" s="18"/>
      <c r="W78" s="16"/>
    </row>
    <row r="79" spans="1:23" x14ac:dyDescent="0.25">
      <c r="A79" s="17">
        <v>44166</v>
      </c>
      <c r="B79" s="18">
        <v>4.0039999999999996</v>
      </c>
      <c r="C79" s="18">
        <v>4.0030000000000001</v>
      </c>
      <c r="D79" s="18">
        <v>4.0330000000000004</v>
      </c>
      <c r="E79" s="18">
        <v>4.0270000000000001</v>
      </c>
      <c r="F79" s="18">
        <v>4.0190000000000001</v>
      </c>
      <c r="G79" s="18">
        <v>4.0469999999999997</v>
      </c>
      <c r="H79" s="18">
        <v>4.0419999999999998</v>
      </c>
      <c r="I79" s="18">
        <v>4.0679999999999996</v>
      </c>
      <c r="J79" s="18">
        <v>4.0449999999999999</v>
      </c>
      <c r="K79" s="18">
        <v>4.1050000000000004</v>
      </c>
      <c r="L79" s="18">
        <v>4.0659999999999998</v>
      </c>
      <c r="M79" s="18">
        <v>4.0650000000000004</v>
      </c>
      <c r="N79" s="18">
        <v>4.0819999999999999</v>
      </c>
      <c r="O79" s="18">
        <v>4.0609999999999999</v>
      </c>
      <c r="P79" s="18">
        <v>4.0540000000000003</v>
      </c>
      <c r="Q79" s="18">
        <v>4</v>
      </c>
      <c r="R79" s="18">
        <v>4.09</v>
      </c>
      <c r="S79" s="18">
        <v>4.0789999999999997</v>
      </c>
      <c r="T79" s="18">
        <v>4.0629999999999997</v>
      </c>
      <c r="U79" s="18">
        <v>4.0999999999999996</v>
      </c>
      <c r="V79" s="18"/>
      <c r="W79" s="16"/>
    </row>
    <row r="80" spans="1:23" x14ac:dyDescent="0.25">
      <c r="A80" s="17">
        <v>44197</v>
      </c>
      <c r="B80" s="18">
        <v>4.1340000000000003</v>
      </c>
      <c r="C80" s="18">
        <v>4.133</v>
      </c>
      <c r="D80" s="18">
        <v>4.1630000000000003</v>
      </c>
      <c r="E80" s="18">
        <v>4.157</v>
      </c>
      <c r="F80" s="18">
        <v>4.1470000000000002</v>
      </c>
      <c r="G80" s="18">
        <v>4.1749999999999998</v>
      </c>
      <c r="H80" s="18">
        <v>4.17</v>
      </c>
      <c r="I80" s="18">
        <v>4.1959999999999997</v>
      </c>
      <c r="J80" s="18">
        <v>4.1710000000000003</v>
      </c>
      <c r="K80" s="18">
        <v>4.2309999999999999</v>
      </c>
      <c r="L80" s="18">
        <v>4.1890000000000001</v>
      </c>
      <c r="M80" s="18">
        <v>4.1879999999999997</v>
      </c>
      <c r="N80" s="18">
        <v>4.2050000000000001</v>
      </c>
      <c r="O80" s="18">
        <v>4.1840000000000002</v>
      </c>
      <c r="P80" s="18">
        <v>4.1769999999999996</v>
      </c>
      <c r="Q80" s="18">
        <v>4.1230000000000002</v>
      </c>
      <c r="R80" s="18">
        <v>4.2130000000000001</v>
      </c>
      <c r="S80" s="18">
        <v>4.202</v>
      </c>
      <c r="T80" s="18">
        <v>4.1859999999999999</v>
      </c>
      <c r="U80" s="18">
        <v>4.2229999999999999</v>
      </c>
      <c r="V80" s="18"/>
      <c r="W80" s="16"/>
    </row>
    <row r="81" spans="1:23" x14ac:dyDescent="0.25">
      <c r="A81" s="17">
        <v>44228</v>
      </c>
      <c r="B81" s="18">
        <v>4.1130000000000004</v>
      </c>
      <c r="C81" s="18">
        <v>4.1120000000000001</v>
      </c>
      <c r="D81" s="18">
        <v>4.1420000000000003</v>
      </c>
      <c r="E81" s="18">
        <v>4.1360000000000001</v>
      </c>
      <c r="F81" s="18">
        <v>4.125</v>
      </c>
      <c r="G81" s="18">
        <v>4.1529999999999996</v>
      </c>
      <c r="H81" s="18">
        <v>4.1479999999999997</v>
      </c>
      <c r="I81" s="18">
        <v>4.1740000000000004</v>
      </c>
      <c r="J81" s="18">
        <v>4.1470000000000002</v>
      </c>
      <c r="K81" s="18">
        <v>4.2060000000000004</v>
      </c>
      <c r="L81" s="18">
        <v>4.1639999999999997</v>
      </c>
      <c r="M81" s="18">
        <v>4.1630000000000003</v>
      </c>
      <c r="N81" s="18">
        <v>4.18</v>
      </c>
      <c r="O81" s="18">
        <v>4.1589999999999998</v>
      </c>
      <c r="P81" s="18">
        <v>4.1520000000000001</v>
      </c>
      <c r="Q81" s="18">
        <v>4.0979999999999999</v>
      </c>
      <c r="R81" s="18">
        <v>4.1879999999999997</v>
      </c>
      <c r="S81" s="18">
        <v>4.1760000000000002</v>
      </c>
      <c r="T81" s="18">
        <v>4.16</v>
      </c>
      <c r="U81" s="18">
        <v>4.1970000000000001</v>
      </c>
      <c r="V81" s="18"/>
      <c r="W81" s="16"/>
    </row>
    <row r="82" spans="1:23" x14ac:dyDescent="0.25">
      <c r="A82" s="17">
        <v>44256</v>
      </c>
      <c r="B82" s="18">
        <v>4.0510000000000002</v>
      </c>
      <c r="C82" s="18">
        <v>4.05</v>
      </c>
      <c r="D82" s="18">
        <v>4.08</v>
      </c>
      <c r="E82" s="18">
        <v>4.0739999999999998</v>
      </c>
      <c r="F82" s="18">
        <v>4.0609999999999999</v>
      </c>
      <c r="G82" s="18">
        <v>4.0890000000000004</v>
      </c>
      <c r="H82" s="18">
        <v>4.0839999999999996</v>
      </c>
      <c r="I82" s="18">
        <v>4.1100000000000003</v>
      </c>
      <c r="J82" s="18">
        <v>4.0830000000000002</v>
      </c>
      <c r="K82" s="18">
        <v>4.141</v>
      </c>
      <c r="L82" s="18">
        <v>4.0990000000000002</v>
      </c>
      <c r="M82" s="18">
        <v>4.0979999999999999</v>
      </c>
      <c r="N82" s="18">
        <v>4.1150000000000002</v>
      </c>
      <c r="O82" s="18">
        <v>4.0940000000000003</v>
      </c>
      <c r="P82" s="18">
        <v>4.0869999999999997</v>
      </c>
      <c r="Q82" s="18">
        <v>4.0330000000000004</v>
      </c>
      <c r="R82" s="18">
        <v>4.1230000000000002</v>
      </c>
      <c r="S82" s="18">
        <v>4.109</v>
      </c>
      <c r="T82" s="18">
        <v>4.093</v>
      </c>
      <c r="U82" s="18">
        <v>4.13</v>
      </c>
      <c r="V82" s="18"/>
      <c r="W82" s="16"/>
    </row>
    <row r="83" spans="1:23" x14ac:dyDescent="0.25">
      <c r="A83" s="17">
        <v>44287</v>
      </c>
      <c r="B83" s="18">
        <v>3.7610000000000001</v>
      </c>
      <c r="C83" s="18">
        <v>3.76</v>
      </c>
      <c r="D83" s="18">
        <v>3.79</v>
      </c>
      <c r="E83" s="18">
        <v>3.7839999999999998</v>
      </c>
      <c r="F83" s="18">
        <v>3.766</v>
      </c>
      <c r="G83" s="18">
        <v>3.794</v>
      </c>
      <c r="H83" s="18">
        <v>3.7890000000000001</v>
      </c>
      <c r="I83" s="18">
        <v>3.8149999999999999</v>
      </c>
      <c r="J83" s="18">
        <v>3.7879999999999998</v>
      </c>
      <c r="K83" s="18">
        <v>3.8460000000000001</v>
      </c>
      <c r="L83" s="18">
        <v>3.8039999999999998</v>
      </c>
      <c r="M83" s="18">
        <v>3.8029999999999999</v>
      </c>
      <c r="N83" s="18">
        <v>3.82</v>
      </c>
      <c r="O83" s="18">
        <v>3.7989999999999999</v>
      </c>
      <c r="P83" s="18">
        <v>3.7869999999999999</v>
      </c>
      <c r="Q83" s="18">
        <v>3.7330000000000001</v>
      </c>
      <c r="R83" s="18">
        <v>3.8279999999999998</v>
      </c>
      <c r="S83" s="18">
        <v>3.8090000000000002</v>
      </c>
      <c r="T83" s="18">
        <v>3.7930000000000001</v>
      </c>
      <c r="U83" s="18">
        <v>3.83</v>
      </c>
      <c r="V83" s="18"/>
      <c r="W83" s="16"/>
    </row>
    <row r="84" spans="1:23" x14ac:dyDescent="0.25">
      <c r="A84" s="17">
        <v>44317</v>
      </c>
      <c r="B84" s="18">
        <v>3.7610000000000001</v>
      </c>
      <c r="C84" s="18">
        <v>3.76</v>
      </c>
      <c r="D84" s="18">
        <v>3.79</v>
      </c>
      <c r="E84" s="18">
        <v>3.7839999999999998</v>
      </c>
      <c r="F84" s="18">
        <v>3.766</v>
      </c>
      <c r="G84" s="18">
        <v>3.794</v>
      </c>
      <c r="H84" s="18">
        <v>3.7890000000000001</v>
      </c>
      <c r="I84" s="18">
        <v>3.8149999999999999</v>
      </c>
      <c r="J84" s="18">
        <v>3.7879999999999998</v>
      </c>
      <c r="K84" s="18">
        <v>3.8460000000000001</v>
      </c>
      <c r="L84" s="18">
        <v>3.8039999999999998</v>
      </c>
      <c r="M84" s="18">
        <v>3.8029999999999999</v>
      </c>
      <c r="N84" s="18">
        <v>3.82</v>
      </c>
      <c r="O84" s="18">
        <v>3.7989999999999999</v>
      </c>
      <c r="P84" s="18">
        <v>3.7869999999999999</v>
      </c>
      <c r="Q84" s="18">
        <v>3.7330000000000001</v>
      </c>
      <c r="R84" s="18">
        <v>3.8279999999999998</v>
      </c>
      <c r="S84" s="18">
        <v>3.8090000000000002</v>
      </c>
      <c r="T84" s="18">
        <v>3.7930000000000001</v>
      </c>
      <c r="U84" s="18">
        <v>3.83</v>
      </c>
      <c r="V84" s="18"/>
      <c r="W84" s="16"/>
    </row>
    <row r="85" spans="1:23" x14ac:dyDescent="0.25">
      <c r="A85" s="17">
        <v>44348</v>
      </c>
      <c r="B85" s="18">
        <v>3.7909999999999999</v>
      </c>
      <c r="C85" s="18">
        <v>3.79</v>
      </c>
      <c r="D85" s="18">
        <v>3.82</v>
      </c>
      <c r="E85" s="18">
        <v>3.8140000000000001</v>
      </c>
      <c r="F85" s="18">
        <v>3.7959999999999998</v>
      </c>
      <c r="G85" s="18">
        <v>3.8239999999999998</v>
      </c>
      <c r="H85" s="18">
        <v>3.819</v>
      </c>
      <c r="I85" s="18">
        <v>3.8450000000000002</v>
      </c>
      <c r="J85" s="18">
        <v>3.8180000000000001</v>
      </c>
      <c r="K85" s="18">
        <v>3.8759999999999999</v>
      </c>
      <c r="L85" s="18">
        <v>3.8340000000000001</v>
      </c>
      <c r="M85" s="18">
        <v>3.8330000000000002</v>
      </c>
      <c r="N85" s="18">
        <v>3.85</v>
      </c>
      <c r="O85" s="18">
        <v>3.8290000000000002</v>
      </c>
      <c r="P85" s="18">
        <v>3.8170000000000002</v>
      </c>
      <c r="Q85" s="18">
        <v>3.7629999999999999</v>
      </c>
      <c r="R85" s="18">
        <v>3.8580000000000001</v>
      </c>
      <c r="S85" s="18">
        <v>3.839</v>
      </c>
      <c r="T85" s="18">
        <v>3.823</v>
      </c>
      <c r="U85" s="18">
        <v>3.86</v>
      </c>
      <c r="V85" s="18"/>
      <c r="W85" s="16"/>
    </row>
    <row r="86" spans="1:23" x14ac:dyDescent="0.25">
      <c r="A86" s="17">
        <v>44378</v>
      </c>
      <c r="B86" s="18">
        <v>3.8279999999999998</v>
      </c>
      <c r="C86" s="18">
        <v>3.827</v>
      </c>
      <c r="D86" s="18">
        <v>3.8570000000000002</v>
      </c>
      <c r="E86" s="18">
        <v>3.851</v>
      </c>
      <c r="F86" s="18">
        <v>3.8330000000000002</v>
      </c>
      <c r="G86" s="18">
        <v>3.8610000000000002</v>
      </c>
      <c r="H86" s="18">
        <v>3.8559999999999999</v>
      </c>
      <c r="I86" s="18">
        <v>3.8820000000000001</v>
      </c>
      <c r="J86" s="18">
        <v>3.855</v>
      </c>
      <c r="K86" s="18">
        <v>3.9129999999999998</v>
      </c>
      <c r="L86" s="18">
        <v>3.871</v>
      </c>
      <c r="M86" s="18">
        <v>3.87</v>
      </c>
      <c r="N86" s="18">
        <v>3.887</v>
      </c>
      <c r="O86" s="18">
        <v>3.8660000000000001</v>
      </c>
      <c r="P86" s="18">
        <v>3.8540000000000001</v>
      </c>
      <c r="Q86" s="18">
        <v>3.8</v>
      </c>
      <c r="R86" s="18">
        <v>3.895</v>
      </c>
      <c r="S86" s="18">
        <v>3.8759999999999999</v>
      </c>
      <c r="T86" s="18">
        <v>3.86</v>
      </c>
      <c r="U86" s="18">
        <v>3.8969999999999998</v>
      </c>
      <c r="V86" s="18"/>
      <c r="W86" s="16"/>
    </row>
    <row r="87" spans="1:23" x14ac:dyDescent="0.25">
      <c r="A87" s="17">
        <v>44409</v>
      </c>
      <c r="B87" s="18">
        <v>3.8580000000000001</v>
      </c>
      <c r="C87" s="18">
        <v>3.8570000000000002</v>
      </c>
      <c r="D87" s="18">
        <v>3.887</v>
      </c>
      <c r="E87" s="18">
        <v>3.8809999999999998</v>
      </c>
      <c r="F87" s="18">
        <v>3.863</v>
      </c>
      <c r="G87" s="18">
        <v>3.891</v>
      </c>
      <c r="H87" s="18">
        <v>3.8860000000000001</v>
      </c>
      <c r="I87" s="18">
        <v>3.9119999999999999</v>
      </c>
      <c r="J87" s="18">
        <v>3.8849999999999998</v>
      </c>
      <c r="K87" s="18">
        <v>3.9430000000000001</v>
      </c>
      <c r="L87" s="18">
        <v>3.9009999999999998</v>
      </c>
      <c r="M87" s="18">
        <v>3.9</v>
      </c>
      <c r="N87" s="18">
        <v>3.9169999999999998</v>
      </c>
      <c r="O87" s="18">
        <v>3.8959999999999999</v>
      </c>
      <c r="P87" s="18">
        <v>3.8839999999999999</v>
      </c>
      <c r="Q87" s="18">
        <v>3.83</v>
      </c>
      <c r="R87" s="18">
        <v>3.9249999999999998</v>
      </c>
      <c r="S87" s="18">
        <v>3.9060000000000001</v>
      </c>
      <c r="T87" s="18">
        <v>3.89</v>
      </c>
      <c r="U87" s="18">
        <v>3.927</v>
      </c>
      <c r="V87" s="18"/>
      <c r="W87" s="16"/>
    </row>
    <row r="88" spans="1:23" x14ac:dyDescent="0.25">
      <c r="A88" s="17">
        <v>44440</v>
      </c>
      <c r="B88" s="18">
        <v>3.855</v>
      </c>
      <c r="C88" s="18">
        <v>3.8540000000000001</v>
      </c>
      <c r="D88" s="18">
        <v>3.8839999999999999</v>
      </c>
      <c r="E88" s="18">
        <v>3.8780000000000001</v>
      </c>
      <c r="F88" s="18">
        <v>3.86</v>
      </c>
      <c r="G88" s="18">
        <v>3.8879999999999999</v>
      </c>
      <c r="H88" s="18">
        <v>3.883</v>
      </c>
      <c r="I88" s="18">
        <v>3.9089999999999998</v>
      </c>
      <c r="J88" s="18">
        <v>3.8820000000000001</v>
      </c>
      <c r="K88" s="18">
        <v>3.94</v>
      </c>
      <c r="L88" s="18">
        <v>3.8980000000000001</v>
      </c>
      <c r="M88" s="18">
        <v>3.8969999999999998</v>
      </c>
      <c r="N88" s="18">
        <v>3.9140000000000001</v>
      </c>
      <c r="O88" s="18">
        <v>3.8929999999999998</v>
      </c>
      <c r="P88" s="18">
        <v>3.8809999999999998</v>
      </c>
      <c r="Q88" s="18">
        <v>3.827</v>
      </c>
      <c r="R88" s="18">
        <v>3.9220000000000002</v>
      </c>
      <c r="S88" s="18">
        <v>3.903</v>
      </c>
      <c r="T88" s="18">
        <v>3.887</v>
      </c>
      <c r="U88" s="18">
        <v>3.9239999999999999</v>
      </c>
      <c r="V88" s="18"/>
      <c r="W88" s="16"/>
    </row>
    <row r="89" spans="1:23" x14ac:dyDescent="0.25">
      <c r="A89" s="17">
        <v>44470</v>
      </c>
      <c r="B89" s="18">
        <v>3.891</v>
      </c>
      <c r="C89" s="18">
        <v>3.89</v>
      </c>
      <c r="D89" s="18">
        <v>3.92</v>
      </c>
      <c r="E89" s="18">
        <v>3.9140000000000001</v>
      </c>
      <c r="F89" s="18">
        <v>3.895</v>
      </c>
      <c r="G89" s="18">
        <v>3.923</v>
      </c>
      <c r="H89" s="18">
        <v>3.9180000000000001</v>
      </c>
      <c r="I89" s="18">
        <v>3.944</v>
      </c>
      <c r="J89" s="18">
        <v>3.9169999999999998</v>
      </c>
      <c r="K89" s="18">
        <v>3.9750000000000001</v>
      </c>
      <c r="L89" s="18">
        <v>3.9329999999999998</v>
      </c>
      <c r="M89" s="18">
        <v>3.9319999999999999</v>
      </c>
      <c r="N89" s="18">
        <v>3.9489999999999998</v>
      </c>
      <c r="O89" s="18">
        <v>3.9279999999999999</v>
      </c>
      <c r="P89" s="18">
        <v>3.9159999999999999</v>
      </c>
      <c r="Q89" s="18">
        <v>3.8620000000000001</v>
      </c>
      <c r="R89" s="18">
        <v>3.9569999999999999</v>
      </c>
      <c r="S89" s="18">
        <v>3.9380000000000002</v>
      </c>
      <c r="T89" s="18">
        <v>3.9220000000000002</v>
      </c>
      <c r="U89" s="18">
        <v>3.9590000000000001</v>
      </c>
      <c r="V89" s="18"/>
      <c r="W89" s="16"/>
    </row>
    <row r="90" spans="1:23" x14ac:dyDescent="0.25">
      <c r="A90" s="17">
        <v>44501</v>
      </c>
      <c r="B90" s="18">
        <v>3.9750000000000001</v>
      </c>
      <c r="C90" s="18">
        <v>3.9740000000000002</v>
      </c>
      <c r="D90" s="18">
        <v>4.0039999999999996</v>
      </c>
      <c r="E90" s="18">
        <v>3.9980000000000002</v>
      </c>
      <c r="F90" s="18">
        <v>3.9780000000000002</v>
      </c>
      <c r="G90" s="18">
        <v>4.0060000000000002</v>
      </c>
      <c r="H90" s="18">
        <v>4.0010000000000003</v>
      </c>
      <c r="I90" s="18">
        <v>4.0270000000000001</v>
      </c>
      <c r="J90" s="18">
        <v>4</v>
      </c>
      <c r="K90" s="18">
        <v>4.0579999999999998</v>
      </c>
      <c r="L90" s="18">
        <v>4.016</v>
      </c>
      <c r="M90" s="18">
        <v>4.0149999999999997</v>
      </c>
      <c r="N90" s="18">
        <v>4.032</v>
      </c>
      <c r="O90" s="18">
        <v>4.0110000000000001</v>
      </c>
      <c r="P90" s="18">
        <v>3.9980000000000002</v>
      </c>
      <c r="Q90" s="18">
        <v>3.944</v>
      </c>
      <c r="R90" s="18">
        <v>4.0389999999999997</v>
      </c>
      <c r="S90" s="18">
        <v>4.0199999999999996</v>
      </c>
      <c r="T90" s="18">
        <v>4.0039999999999996</v>
      </c>
      <c r="U90" s="18">
        <v>4.0410000000000004</v>
      </c>
      <c r="V90" s="18"/>
      <c r="W90" s="16"/>
    </row>
    <row r="91" spans="1:23" x14ac:dyDescent="0.25">
      <c r="A91" s="17">
        <v>44531</v>
      </c>
      <c r="B91" s="18">
        <v>4.16</v>
      </c>
      <c r="C91" s="18">
        <v>4.1589999999999998</v>
      </c>
      <c r="D91" s="18">
        <v>4.1890000000000001</v>
      </c>
      <c r="E91" s="18">
        <v>4.1829999999999998</v>
      </c>
      <c r="F91" s="18">
        <v>4.1619999999999999</v>
      </c>
      <c r="G91" s="18">
        <v>4.1900000000000004</v>
      </c>
      <c r="H91" s="18">
        <v>4.1849999999999996</v>
      </c>
      <c r="I91" s="18">
        <v>4.2110000000000003</v>
      </c>
      <c r="J91" s="18">
        <v>4.1840000000000002</v>
      </c>
      <c r="K91" s="18">
        <v>4.242</v>
      </c>
      <c r="L91" s="18">
        <v>4.2</v>
      </c>
      <c r="M91" s="18">
        <v>4.1989999999999998</v>
      </c>
      <c r="N91" s="18">
        <v>4.2160000000000002</v>
      </c>
      <c r="O91" s="18">
        <v>4.1950000000000003</v>
      </c>
      <c r="P91" s="18">
        <v>4.18</v>
      </c>
      <c r="Q91" s="18">
        <v>4.1260000000000003</v>
      </c>
      <c r="R91" s="18">
        <v>4.2210000000000001</v>
      </c>
      <c r="S91" s="18">
        <v>4.202</v>
      </c>
      <c r="T91" s="18">
        <v>4.1859999999999999</v>
      </c>
      <c r="U91" s="18">
        <v>4.2229999999999999</v>
      </c>
      <c r="V91" s="18"/>
      <c r="W91" s="16"/>
    </row>
    <row r="92" spans="1:23" x14ac:dyDescent="0.25">
      <c r="A92" s="17">
        <v>44562</v>
      </c>
      <c r="B92" s="18">
        <v>4.2839999999999998</v>
      </c>
      <c r="C92" s="18">
        <v>4.2830000000000004</v>
      </c>
      <c r="D92" s="18">
        <v>4.3129999999999997</v>
      </c>
      <c r="E92" s="18">
        <v>4.3070000000000004</v>
      </c>
      <c r="F92" s="18">
        <v>4.2850000000000001</v>
      </c>
      <c r="G92" s="18">
        <v>4.3129999999999997</v>
      </c>
      <c r="H92" s="18">
        <v>4.3079999999999998</v>
      </c>
      <c r="I92" s="18">
        <v>4.3339999999999996</v>
      </c>
      <c r="J92" s="18">
        <v>4.306</v>
      </c>
      <c r="K92" s="18">
        <v>4.3639999999999999</v>
      </c>
      <c r="L92" s="18">
        <v>4.3220000000000001</v>
      </c>
      <c r="M92" s="18">
        <v>4.3209999999999997</v>
      </c>
      <c r="N92" s="18">
        <v>4.3380000000000001</v>
      </c>
      <c r="O92" s="18">
        <v>4.3170000000000002</v>
      </c>
      <c r="P92" s="18">
        <v>4.3</v>
      </c>
      <c r="Q92" s="18">
        <v>4.2460000000000004</v>
      </c>
      <c r="R92" s="18">
        <v>4.3410000000000002</v>
      </c>
      <c r="S92" s="18">
        <v>4.3220000000000001</v>
      </c>
      <c r="T92" s="18">
        <v>4.306</v>
      </c>
      <c r="U92" s="18">
        <v>4.343</v>
      </c>
      <c r="V92" s="18"/>
      <c r="W92" s="16"/>
    </row>
    <row r="93" spans="1:23" x14ac:dyDescent="0.25">
      <c r="A93" s="17">
        <v>44593</v>
      </c>
      <c r="B93" s="18">
        <v>4.2610000000000001</v>
      </c>
      <c r="C93" s="18">
        <v>4.26</v>
      </c>
      <c r="D93" s="18">
        <v>4.29</v>
      </c>
      <c r="E93" s="18">
        <v>4.2839999999999998</v>
      </c>
      <c r="F93" s="18">
        <v>4.26</v>
      </c>
      <c r="G93" s="18">
        <v>4.2880000000000003</v>
      </c>
      <c r="H93" s="18">
        <v>4.2830000000000004</v>
      </c>
      <c r="I93" s="18">
        <v>4.3090000000000002</v>
      </c>
      <c r="J93" s="18">
        <v>4.2809999999999997</v>
      </c>
      <c r="K93" s="18">
        <v>4.3380000000000001</v>
      </c>
      <c r="L93" s="18">
        <v>4.2960000000000003</v>
      </c>
      <c r="M93" s="18">
        <v>4.2949999999999999</v>
      </c>
      <c r="N93" s="18">
        <v>4.3120000000000003</v>
      </c>
      <c r="O93" s="18">
        <v>4.2910000000000004</v>
      </c>
      <c r="P93" s="18">
        <v>4.2729999999999997</v>
      </c>
      <c r="Q93" s="18">
        <v>4.2190000000000003</v>
      </c>
      <c r="R93" s="18">
        <v>4.3140000000000001</v>
      </c>
      <c r="S93" s="18">
        <v>4.2949999999999999</v>
      </c>
      <c r="T93" s="18">
        <v>4.2789999999999999</v>
      </c>
      <c r="U93" s="18">
        <v>4.3159999999999998</v>
      </c>
      <c r="V93" s="18"/>
      <c r="W93" s="16"/>
    </row>
    <row r="94" spans="1:23" x14ac:dyDescent="0.25">
      <c r="A94" s="17">
        <v>44621</v>
      </c>
      <c r="B94" s="18">
        <v>4.1959999999999997</v>
      </c>
      <c r="C94" s="18">
        <v>4.1950000000000003</v>
      </c>
      <c r="D94" s="18">
        <v>4.2249999999999996</v>
      </c>
      <c r="E94" s="18">
        <v>4.2190000000000003</v>
      </c>
      <c r="F94" s="18">
        <v>4.1920000000000002</v>
      </c>
      <c r="G94" s="18">
        <v>4.22</v>
      </c>
      <c r="H94" s="18">
        <v>4.2149999999999999</v>
      </c>
      <c r="I94" s="18">
        <v>4.2409999999999997</v>
      </c>
      <c r="J94" s="18">
        <v>4.2130000000000001</v>
      </c>
      <c r="K94" s="18">
        <v>4.2679999999999998</v>
      </c>
      <c r="L94" s="18">
        <v>4.2279999999999998</v>
      </c>
      <c r="M94" s="18">
        <v>4.2270000000000003</v>
      </c>
      <c r="N94" s="18">
        <v>4.2439999999999998</v>
      </c>
      <c r="O94" s="18">
        <v>4.2229999999999999</v>
      </c>
      <c r="P94" s="18">
        <v>4.2030000000000003</v>
      </c>
      <c r="Q94" s="18">
        <v>4.149</v>
      </c>
      <c r="R94" s="18">
        <v>4.2439999999999998</v>
      </c>
      <c r="S94" s="18">
        <v>4.2249999999999996</v>
      </c>
      <c r="T94" s="18">
        <v>4.2089999999999996</v>
      </c>
      <c r="U94" s="18">
        <v>4.2460000000000004</v>
      </c>
      <c r="V94" s="18"/>
      <c r="W94" s="16"/>
    </row>
    <row r="95" spans="1:23" x14ac:dyDescent="0.25">
      <c r="A95" s="17">
        <v>44652</v>
      </c>
      <c r="B95" s="18">
        <v>3.8959999999999999</v>
      </c>
      <c r="C95" s="18">
        <v>3.895</v>
      </c>
      <c r="D95" s="18">
        <v>3.9249999999999998</v>
      </c>
      <c r="E95" s="18">
        <v>3.919</v>
      </c>
      <c r="F95" s="18">
        <v>3.8919999999999999</v>
      </c>
      <c r="G95" s="18">
        <v>3.92</v>
      </c>
      <c r="H95" s="18">
        <v>3.915</v>
      </c>
      <c r="I95" s="18">
        <v>3.9409999999999998</v>
      </c>
      <c r="J95" s="18">
        <v>3.9129999999999998</v>
      </c>
      <c r="K95" s="18">
        <v>3.968</v>
      </c>
      <c r="L95" s="18">
        <v>3.9329999999999998</v>
      </c>
      <c r="M95" s="18">
        <v>3.9319999999999999</v>
      </c>
      <c r="N95" s="18">
        <v>3.9489999999999998</v>
      </c>
      <c r="O95" s="18">
        <v>3.9279999999999999</v>
      </c>
      <c r="P95" s="18">
        <v>3.8980000000000001</v>
      </c>
      <c r="Q95" s="18">
        <v>3.839</v>
      </c>
      <c r="R95" s="18">
        <v>3.9340000000000002</v>
      </c>
      <c r="S95" s="18">
        <v>3.915</v>
      </c>
      <c r="T95" s="18">
        <v>3.899</v>
      </c>
      <c r="U95" s="18">
        <v>3.9359999999999999</v>
      </c>
      <c r="V95" s="18"/>
      <c r="W95" s="16"/>
    </row>
    <row r="96" spans="1:23" x14ac:dyDescent="0.25">
      <c r="A96" s="17">
        <v>44682</v>
      </c>
      <c r="B96" s="18">
        <v>3.8879999999999999</v>
      </c>
      <c r="C96" s="18">
        <v>3.887</v>
      </c>
      <c r="D96" s="18">
        <v>3.9169999999999998</v>
      </c>
      <c r="E96" s="18">
        <v>3.911</v>
      </c>
      <c r="F96" s="18">
        <v>3.8839999999999999</v>
      </c>
      <c r="G96" s="18">
        <v>3.9119999999999999</v>
      </c>
      <c r="H96" s="18">
        <v>3.907</v>
      </c>
      <c r="I96" s="18">
        <v>3.9329999999999998</v>
      </c>
      <c r="J96" s="18">
        <v>3.9049999999999998</v>
      </c>
      <c r="K96" s="18">
        <v>3.96</v>
      </c>
      <c r="L96" s="18">
        <v>3.9249999999999998</v>
      </c>
      <c r="M96" s="18">
        <v>3.9239999999999999</v>
      </c>
      <c r="N96" s="18">
        <v>3.9409999999999998</v>
      </c>
      <c r="O96" s="18">
        <v>3.92</v>
      </c>
      <c r="P96" s="18">
        <v>3.89</v>
      </c>
      <c r="Q96" s="18">
        <v>3.831</v>
      </c>
      <c r="R96" s="18">
        <v>3.9260000000000002</v>
      </c>
      <c r="S96" s="18">
        <v>3.907</v>
      </c>
      <c r="T96" s="18">
        <v>3.891</v>
      </c>
      <c r="U96" s="18">
        <v>3.9279999999999999</v>
      </c>
      <c r="V96" s="18"/>
      <c r="W96" s="16"/>
    </row>
    <row r="97" spans="1:23" x14ac:dyDescent="0.25">
      <c r="A97" s="17">
        <v>44713</v>
      </c>
      <c r="B97" s="18">
        <v>3.9180000000000001</v>
      </c>
      <c r="C97" s="18">
        <v>3.9169999999999998</v>
      </c>
      <c r="D97" s="18">
        <v>3.9470000000000001</v>
      </c>
      <c r="E97" s="18">
        <v>3.9409999999999998</v>
      </c>
      <c r="F97" s="18">
        <v>3.9140000000000001</v>
      </c>
      <c r="G97" s="18">
        <v>3.9420000000000002</v>
      </c>
      <c r="H97" s="18">
        <v>3.9369999999999998</v>
      </c>
      <c r="I97" s="18">
        <v>3.9630000000000001</v>
      </c>
      <c r="J97" s="18">
        <v>3.9350000000000001</v>
      </c>
      <c r="K97" s="18">
        <v>3.99</v>
      </c>
      <c r="L97" s="18">
        <v>3.9550000000000001</v>
      </c>
      <c r="M97" s="18">
        <v>3.9540000000000002</v>
      </c>
      <c r="N97" s="18">
        <v>3.9710000000000001</v>
      </c>
      <c r="O97" s="18">
        <v>3.95</v>
      </c>
      <c r="P97" s="18">
        <v>3.92</v>
      </c>
      <c r="Q97" s="18">
        <v>3.8610000000000002</v>
      </c>
      <c r="R97" s="18">
        <v>3.956</v>
      </c>
      <c r="S97" s="18">
        <v>3.9369999999999998</v>
      </c>
      <c r="T97" s="18">
        <v>3.9209999999999998</v>
      </c>
      <c r="U97" s="18">
        <v>3.9580000000000002</v>
      </c>
      <c r="V97" s="18"/>
      <c r="W97" s="16"/>
    </row>
    <row r="98" spans="1:23" x14ac:dyDescent="0.25">
      <c r="A98" s="17">
        <v>44743</v>
      </c>
      <c r="B98" s="18">
        <v>3.956</v>
      </c>
      <c r="C98" s="18">
        <v>3.9550000000000001</v>
      </c>
      <c r="D98" s="18">
        <v>3.9849999999999999</v>
      </c>
      <c r="E98" s="18">
        <v>3.9790000000000001</v>
      </c>
      <c r="F98" s="18">
        <v>3.952</v>
      </c>
      <c r="G98" s="18">
        <v>3.98</v>
      </c>
      <c r="H98" s="18">
        <v>3.9750000000000001</v>
      </c>
      <c r="I98" s="18">
        <v>4.0010000000000003</v>
      </c>
      <c r="J98" s="18">
        <v>3.9729999999999999</v>
      </c>
      <c r="K98" s="18">
        <v>4.0279999999999996</v>
      </c>
      <c r="L98" s="18">
        <v>3.9929999999999999</v>
      </c>
      <c r="M98" s="18">
        <v>3.992</v>
      </c>
      <c r="N98" s="18">
        <v>4.0090000000000003</v>
      </c>
      <c r="O98" s="18">
        <v>3.988</v>
      </c>
      <c r="P98" s="18">
        <v>3.9580000000000002</v>
      </c>
      <c r="Q98" s="18">
        <v>3.899</v>
      </c>
      <c r="R98" s="18">
        <v>3.9940000000000002</v>
      </c>
      <c r="S98" s="18">
        <v>3.9750000000000001</v>
      </c>
      <c r="T98" s="18">
        <v>3.9590000000000001</v>
      </c>
      <c r="U98" s="18">
        <v>3.996</v>
      </c>
      <c r="V98" s="18"/>
      <c r="W98" s="16"/>
    </row>
    <row r="99" spans="1:23" x14ac:dyDescent="0.25">
      <c r="A99" s="17">
        <v>44774</v>
      </c>
      <c r="B99" s="18">
        <v>3.9940000000000002</v>
      </c>
      <c r="C99" s="18">
        <v>3.9929999999999999</v>
      </c>
      <c r="D99" s="18">
        <v>4.0229999999999997</v>
      </c>
      <c r="E99" s="18">
        <v>4.0170000000000003</v>
      </c>
      <c r="F99" s="18">
        <v>3.99</v>
      </c>
      <c r="G99" s="18">
        <v>4.0179999999999998</v>
      </c>
      <c r="H99" s="18">
        <v>4.0129999999999999</v>
      </c>
      <c r="I99" s="18">
        <v>4.0389999999999997</v>
      </c>
      <c r="J99" s="18">
        <v>4.0110000000000001</v>
      </c>
      <c r="K99" s="18">
        <v>4.0659999999999998</v>
      </c>
      <c r="L99" s="18">
        <v>4.0309999999999997</v>
      </c>
      <c r="M99" s="18">
        <v>4.03</v>
      </c>
      <c r="N99" s="18">
        <v>4.0469999999999997</v>
      </c>
      <c r="O99" s="18">
        <v>4.0259999999999998</v>
      </c>
      <c r="P99" s="18">
        <v>3.996</v>
      </c>
      <c r="Q99" s="18">
        <v>3.9369999999999998</v>
      </c>
      <c r="R99" s="18">
        <v>4.032</v>
      </c>
      <c r="S99" s="18">
        <v>4.0129999999999999</v>
      </c>
      <c r="T99" s="18">
        <v>3.9969999999999999</v>
      </c>
      <c r="U99" s="18">
        <v>4.0339999999999998</v>
      </c>
      <c r="V99" s="18"/>
      <c r="W99" s="16"/>
    </row>
    <row r="100" spans="1:23" x14ac:dyDescent="0.25">
      <c r="A100" s="17">
        <v>44805</v>
      </c>
      <c r="B100" s="18">
        <v>4</v>
      </c>
      <c r="C100" s="18">
        <v>3.9990000000000001</v>
      </c>
      <c r="D100" s="18">
        <v>4.0289999999999999</v>
      </c>
      <c r="E100" s="18">
        <v>4.0229999999999997</v>
      </c>
      <c r="F100" s="18">
        <v>3.996</v>
      </c>
      <c r="G100" s="18">
        <v>4.024</v>
      </c>
      <c r="H100" s="18">
        <v>4.0190000000000001</v>
      </c>
      <c r="I100" s="18">
        <v>4.0449999999999999</v>
      </c>
      <c r="J100" s="18">
        <v>4.0170000000000003</v>
      </c>
      <c r="K100" s="18">
        <v>4.0720000000000001</v>
      </c>
      <c r="L100" s="18">
        <v>4.0369999999999999</v>
      </c>
      <c r="M100" s="18">
        <v>4.0359999999999996</v>
      </c>
      <c r="N100" s="18">
        <v>4.0529999999999999</v>
      </c>
      <c r="O100" s="18">
        <v>4.032</v>
      </c>
      <c r="P100" s="18">
        <v>4.0019999999999998</v>
      </c>
      <c r="Q100" s="18">
        <v>3.9430000000000001</v>
      </c>
      <c r="R100" s="18">
        <v>4.0380000000000003</v>
      </c>
      <c r="S100" s="18">
        <v>4.0190000000000001</v>
      </c>
      <c r="T100" s="18">
        <v>4.0030000000000001</v>
      </c>
      <c r="U100" s="18">
        <v>4.04</v>
      </c>
      <c r="V100" s="18"/>
      <c r="W100" s="16"/>
    </row>
    <row r="101" spans="1:23" x14ac:dyDescent="0.25">
      <c r="A101" s="17">
        <v>44835</v>
      </c>
      <c r="B101" s="18">
        <v>4.0449999999999999</v>
      </c>
      <c r="C101" s="18">
        <v>4.0439999999999996</v>
      </c>
      <c r="D101" s="18">
        <v>4.0739999999999998</v>
      </c>
      <c r="E101" s="18">
        <v>4.0679999999999996</v>
      </c>
      <c r="F101" s="18">
        <v>4.0410000000000004</v>
      </c>
      <c r="G101" s="18">
        <v>4.069</v>
      </c>
      <c r="H101" s="18">
        <v>4.0640000000000001</v>
      </c>
      <c r="I101" s="18">
        <v>4.09</v>
      </c>
      <c r="J101" s="18">
        <v>4.0620000000000003</v>
      </c>
      <c r="K101" s="18">
        <v>4.117</v>
      </c>
      <c r="L101" s="18">
        <v>4.0819999999999999</v>
      </c>
      <c r="M101" s="18">
        <v>4.0810000000000004</v>
      </c>
      <c r="N101" s="18">
        <v>4.0979999999999999</v>
      </c>
      <c r="O101" s="18">
        <v>4.077</v>
      </c>
      <c r="P101" s="18">
        <v>4.0469999999999997</v>
      </c>
      <c r="Q101" s="18">
        <v>3.988</v>
      </c>
      <c r="R101" s="18">
        <v>4.0830000000000002</v>
      </c>
      <c r="S101" s="18">
        <v>4.0640000000000001</v>
      </c>
      <c r="T101" s="18">
        <v>4.048</v>
      </c>
      <c r="U101" s="18">
        <v>4.085</v>
      </c>
      <c r="V101" s="18"/>
      <c r="W101" s="16"/>
    </row>
    <row r="102" spans="1:23" x14ac:dyDescent="0.25">
      <c r="A102" s="17">
        <v>44866</v>
      </c>
      <c r="B102" s="18">
        <v>4.133</v>
      </c>
      <c r="C102" s="18">
        <v>4.1319999999999997</v>
      </c>
      <c r="D102" s="18">
        <v>4.1619999999999999</v>
      </c>
      <c r="E102" s="18">
        <v>4.1559999999999997</v>
      </c>
      <c r="F102" s="18">
        <v>4.1289999999999996</v>
      </c>
      <c r="G102" s="18">
        <v>4.157</v>
      </c>
      <c r="H102" s="18">
        <v>4.1520000000000001</v>
      </c>
      <c r="I102" s="18">
        <v>4.1779999999999999</v>
      </c>
      <c r="J102" s="18">
        <v>4.1500000000000004</v>
      </c>
      <c r="K102" s="18">
        <v>4.2050000000000001</v>
      </c>
      <c r="L102" s="18">
        <v>4.17</v>
      </c>
      <c r="M102" s="18">
        <v>4.1689999999999996</v>
      </c>
      <c r="N102" s="18">
        <v>4.1859999999999999</v>
      </c>
      <c r="O102" s="18">
        <v>4.165</v>
      </c>
      <c r="P102" s="18">
        <v>4.1349999999999998</v>
      </c>
      <c r="Q102" s="18">
        <v>4.0759999999999996</v>
      </c>
      <c r="R102" s="18">
        <v>4.1710000000000003</v>
      </c>
      <c r="S102" s="18">
        <v>4.1520000000000001</v>
      </c>
      <c r="T102" s="18">
        <v>4.1360000000000001</v>
      </c>
      <c r="U102" s="18">
        <v>4.173</v>
      </c>
      <c r="V102" s="18"/>
      <c r="W102" s="16"/>
    </row>
    <row r="103" spans="1:23" x14ac:dyDescent="0.25">
      <c r="A103" s="17">
        <v>44896</v>
      </c>
      <c r="B103" s="18">
        <v>4.3230000000000004</v>
      </c>
      <c r="C103" s="18">
        <v>4.3220000000000001</v>
      </c>
      <c r="D103" s="18">
        <v>4.3520000000000003</v>
      </c>
      <c r="E103" s="18">
        <v>4.3460000000000001</v>
      </c>
      <c r="F103" s="18">
        <v>4.319</v>
      </c>
      <c r="G103" s="18">
        <v>4.3470000000000004</v>
      </c>
      <c r="H103" s="18">
        <v>4.3419999999999996</v>
      </c>
      <c r="I103" s="18">
        <v>4.3680000000000003</v>
      </c>
      <c r="J103" s="18">
        <v>4.34</v>
      </c>
      <c r="K103" s="18">
        <v>4.3949999999999996</v>
      </c>
      <c r="L103" s="18">
        <v>4.3600000000000003</v>
      </c>
      <c r="M103" s="18">
        <v>4.359</v>
      </c>
      <c r="N103" s="18">
        <v>4.3760000000000003</v>
      </c>
      <c r="O103" s="18">
        <v>4.3550000000000004</v>
      </c>
      <c r="P103" s="18">
        <v>4.3250000000000002</v>
      </c>
      <c r="Q103" s="18">
        <v>4.266</v>
      </c>
      <c r="R103" s="18">
        <v>4.3609999999999998</v>
      </c>
      <c r="S103" s="18">
        <v>4.3419999999999996</v>
      </c>
      <c r="T103" s="18">
        <v>4.3259999999999996</v>
      </c>
      <c r="U103" s="18">
        <v>4.3630000000000004</v>
      </c>
      <c r="V103" s="18"/>
      <c r="W103" s="16"/>
    </row>
    <row r="104" spans="1:23" x14ac:dyDescent="0.25">
      <c r="A104" s="17">
        <v>44927</v>
      </c>
      <c r="B104" s="18">
        <v>4.423</v>
      </c>
      <c r="C104" s="18">
        <v>4.4219999999999997</v>
      </c>
      <c r="D104" s="18">
        <v>4.452</v>
      </c>
      <c r="E104" s="18">
        <v>4.4459999999999997</v>
      </c>
      <c r="F104" s="18">
        <v>4.4189999999999996</v>
      </c>
      <c r="G104" s="18">
        <v>4.4470000000000001</v>
      </c>
      <c r="H104" s="18">
        <v>4.4420000000000002</v>
      </c>
      <c r="I104" s="18">
        <v>4.468</v>
      </c>
      <c r="J104" s="18">
        <v>4.4400000000000004</v>
      </c>
      <c r="K104" s="18">
        <v>4.4950000000000001</v>
      </c>
      <c r="L104" s="18">
        <v>4.46</v>
      </c>
      <c r="M104" s="18">
        <v>4.4589999999999996</v>
      </c>
      <c r="N104" s="18">
        <v>4.476</v>
      </c>
      <c r="O104" s="18">
        <v>4.4550000000000001</v>
      </c>
      <c r="P104" s="18">
        <v>4.4249999999999998</v>
      </c>
      <c r="Q104" s="18">
        <v>4.3659999999999997</v>
      </c>
      <c r="R104" s="18">
        <v>4.4610000000000003</v>
      </c>
      <c r="S104" s="18">
        <v>4.4420000000000002</v>
      </c>
      <c r="T104" s="18">
        <v>4.4260000000000002</v>
      </c>
      <c r="U104" s="18">
        <v>4.4630000000000001</v>
      </c>
      <c r="V104" s="18"/>
      <c r="W104" s="16"/>
    </row>
    <row r="105" spans="1:23" x14ac:dyDescent="0.25">
      <c r="A105" s="17">
        <v>44958</v>
      </c>
      <c r="B105" s="18">
        <v>4.3959999999999999</v>
      </c>
      <c r="C105" s="18">
        <v>4.3949999999999996</v>
      </c>
      <c r="D105" s="18">
        <v>4.4249999999999998</v>
      </c>
      <c r="E105" s="18">
        <v>4.4189999999999996</v>
      </c>
      <c r="F105" s="18">
        <v>4.3920000000000003</v>
      </c>
      <c r="G105" s="18">
        <v>4.42</v>
      </c>
      <c r="H105" s="18">
        <v>4.415</v>
      </c>
      <c r="I105" s="18">
        <v>4.4409999999999998</v>
      </c>
      <c r="J105" s="18">
        <v>4.4130000000000003</v>
      </c>
      <c r="K105" s="18">
        <v>4.468</v>
      </c>
      <c r="L105" s="18">
        <v>4.4329999999999998</v>
      </c>
      <c r="M105" s="18">
        <v>4.4320000000000004</v>
      </c>
      <c r="N105" s="18">
        <v>4.4489999999999998</v>
      </c>
      <c r="O105" s="18">
        <v>4.4279999999999999</v>
      </c>
      <c r="P105" s="18">
        <v>4.3979999999999997</v>
      </c>
      <c r="Q105" s="18">
        <v>4.3390000000000004</v>
      </c>
      <c r="R105" s="18">
        <v>4.4340000000000002</v>
      </c>
      <c r="S105" s="18">
        <v>4.415</v>
      </c>
      <c r="T105" s="18">
        <v>4.399</v>
      </c>
      <c r="U105" s="18">
        <v>4.4359999999999999</v>
      </c>
      <c r="V105" s="18"/>
      <c r="W105" s="16"/>
    </row>
    <row r="106" spans="1:23" x14ac:dyDescent="0.25">
      <c r="A106" s="17">
        <v>44986</v>
      </c>
      <c r="B106" s="18">
        <v>4.3230000000000004</v>
      </c>
      <c r="C106" s="18">
        <v>4.3220000000000001</v>
      </c>
      <c r="D106" s="18">
        <v>4.3520000000000003</v>
      </c>
      <c r="E106" s="18">
        <v>4.3460000000000001</v>
      </c>
      <c r="F106" s="18">
        <v>4.319</v>
      </c>
      <c r="G106" s="18">
        <v>4.3470000000000004</v>
      </c>
      <c r="H106" s="18">
        <v>4.3419999999999996</v>
      </c>
      <c r="I106" s="18">
        <v>4.3680000000000003</v>
      </c>
      <c r="J106" s="18">
        <v>4.34</v>
      </c>
      <c r="K106" s="18">
        <v>4.3929999999999998</v>
      </c>
      <c r="L106" s="18">
        <v>4.3579999999999997</v>
      </c>
      <c r="M106" s="18">
        <v>4.3570000000000002</v>
      </c>
      <c r="N106" s="18">
        <v>4.3739999999999997</v>
      </c>
      <c r="O106" s="18">
        <v>4.3529999999999998</v>
      </c>
      <c r="P106" s="18">
        <v>4.3230000000000004</v>
      </c>
      <c r="Q106" s="18">
        <v>4.2640000000000002</v>
      </c>
      <c r="R106" s="18">
        <v>4.359</v>
      </c>
      <c r="S106" s="18">
        <v>4.34</v>
      </c>
      <c r="T106" s="18">
        <v>4.3239999999999998</v>
      </c>
      <c r="U106" s="18">
        <v>4.3609999999999998</v>
      </c>
      <c r="V106" s="18"/>
      <c r="W106" s="16"/>
    </row>
    <row r="107" spans="1:23" x14ac:dyDescent="0.25">
      <c r="A107" s="17">
        <v>45017</v>
      </c>
      <c r="B107" s="18">
        <v>4.008</v>
      </c>
      <c r="C107" s="18">
        <v>4.0069999999999997</v>
      </c>
      <c r="D107" s="18">
        <v>4.0369999999999999</v>
      </c>
      <c r="E107" s="18">
        <v>4.0309999999999997</v>
      </c>
      <c r="F107" s="18">
        <v>4.0039999999999996</v>
      </c>
      <c r="G107" s="18">
        <v>4.032</v>
      </c>
      <c r="H107" s="18">
        <v>4.0270000000000001</v>
      </c>
      <c r="I107" s="18">
        <v>4.0529999999999999</v>
      </c>
      <c r="J107" s="18">
        <v>4.0250000000000004</v>
      </c>
      <c r="K107" s="18">
        <v>4.0780000000000003</v>
      </c>
      <c r="L107" s="18">
        <v>4.0430000000000001</v>
      </c>
      <c r="M107" s="18">
        <v>4.0419999999999998</v>
      </c>
      <c r="N107" s="18">
        <v>4.0590000000000002</v>
      </c>
      <c r="O107" s="18">
        <v>4.0380000000000003</v>
      </c>
      <c r="P107" s="18">
        <v>4.008</v>
      </c>
      <c r="Q107" s="18">
        <v>3.944</v>
      </c>
      <c r="R107" s="18">
        <v>4.0389999999999997</v>
      </c>
      <c r="S107" s="18">
        <v>4.0199999999999996</v>
      </c>
      <c r="T107" s="18">
        <v>4.0039999999999996</v>
      </c>
      <c r="U107" s="18">
        <v>4.0410000000000004</v>
      </c>
      <c r="V107" s="18"/>
      <c r="W107" s="16"/>
    </row>
    <row r="108" spans="1:23" x14ac:dyDescent="0.25">
      <c r="A108" s="17">
        <v>45047</v>
      </c>
      <c r="B108" s="18">
        <v>3.996</v>
      </c>
      <c r="C108" s="18">
        <v>3.9950000000000001</v>
      </c>
      <c r="D108" s="18">
        <v>4.0250000000000004</v>
      </c>
      <c r="E108" s="18">
        <v>4.0190000000000001</v>
      </c>
      <c r="F108" s="18">
        <v>3.992</v>
      </c>
      <c r="G108" s="18">
        <v>4.0199999999999996</v>
      </c>
      <c r="H108" s="18">
        <v>4.0149999999999997</v>
      </c>
      <c r="I108" s="18">
        <v>4.0410000000000004</v>
      </c>
      <c r="J108" s="18">
        <v>4.0129999999999999</v>
      </c>
      <c r="K108" s="18">
        <v>4.0659999999999998</v>
      </c>
      <c r="L108" s="18">
        <v>4.0309999999999997</v>
      </c>
      <c r="M108" s="18">
        <v>4.03</v>
      </c>
      <c r="N108" s="18">
        <v>4.0469999999999997</v>
      </c>
      <c r="O108" s="18">
        <v>4.0259999999999998</v>
      </c>
      <c r="P108" s="18">
        <v>3.996</v>
      </c>
      <c r="Q108" s="18">
        <v>3.9319999999999999</v>
      </c>
      <c r="R108" s="18">
        <v>4.0270000000000001</v>
      </c>
      <c r="S108" s="18">
        <v>4.008</v>
      </c>
      <c r="T108" s="18">
        <v>3.992</v>
      </c>
      <c r="U108" s="18">
        <v>4.0289999999999999</v>
      </c>
      <c r="V108" s="18"/>
      <c r="W108" s="16"/>
    </row>
    <row r="109" spans="1:23" x14ac:dyDescent="0.25">
      <c r="A109" s="17">
        <v>45078</v>
      </c>
      <c r="B109" s="18">
        <v>4.0259999999999998</v>
      </c>
      <c r="C109" s="18">
        <v>4.0250000000000004</v>
      </c>
      <c r="D109" s="18">
        <v>4.0549999999999997</v>
      </c>
      <c r="E109" s="18">
        <v>4.0490000000000004</v>
      </c>
      <c r="F109" s="18">
        <v>4.0220000000000002</v>
      </c>
      <c r="G109" s="18">
        <v>4.05</v>
      </c>
      <c r="H109" s="18">
        <v>4.0449999999999999</v>
      </c>
      <c r="I109" s="18">
        <v>4.0709999999999997</v>
      </c>
      <c r="J109" s="18">
        <v>4.0430000000000001</v>
      </c>
      <c r="K109" s="18">
        <v>4.0960000000000001</v>
      </c>
      <c r="L109" s="18">
        <v>4.0609999999999999</v>
      </c>
      <c r="M109" s="18">
        <v>4.0599999999999996</v>
      </c>
      <c r="N109" s="18">
        <v>4.077</v>
      </c>
      <c r="O109" s="18">
        <v>4.056</v>
      </c>
      <c r="P109" s="18">
        <v>4.0259999999999998</v>
      </c>
      <c r="Q109" s="18">
        <v>3.9620000000000002</v>
      </c>
      <c r="R109" s="18">
        <v>4.0570000000000004</v>
      </c>
      <c r="S109" s="18">
        <v>4.0380000000000003</v>
      </c>
      <c r="T109" s="18">
        <v>4.0220000000000002</v>
      </c>
      <c r="U109" s="18">
        <v>4.0590000000000002</v>
      </c>
      <c r="V109" s="18"/>
      <c r="W109" s="16"/>
    </row>
    <row r="110" spans="1:23" x14ac:dyDescent="0.25">
      <c r="A110" s="17">
        <v>45108</v>
      </c>
      <c r="B110" s="18">
        <v>4.0670000000000002</v>
      </c>
      <c r="C110" s="18">
        <v>4.0659999999999998</v>
      </c>
      <c r="D110" s="18">
        <v>4.0960000000000001</v>
      </c>
      <c r="E110" s="18">
        <v>4.09</v>
      </c>
      <c r="F110" s="18">
        <v>4.0629999999999997</v>
      </c>
      <c r="G110" s="18">
        <v>4.0910000000000002</v>
      </c>
      <c r="H110" s="18">
        <v>4.0860000000000003</v>
      </c>
      <c r="I110" s="18">
        <v>4.1120000000000001</v>
      </c>
      <c r="J110" s="18">
        <v>4.0839999999999996</v>
      </c>
      <c r="K110" s="18">
        <v>4.1369999999999996</v>
      </c>
      <c r="L110" s="18">
        <v>4.1020000000000003</v>
      </c>
      <c r="M110" s="18">
        <v>4.101</v>
      </c>
      <c r="N110" s="18">
        <v>4.1180000000000003</v>
      </c>
      <c r="O110" s="18">
        <v>4.0970000000000004</v>
      </c>
      <c r="P110" s="18">
        <v>4.0670000000000002</v>
      </c>
      <c r="Q110" s="18">
        <v>4.0030000000000001</v>
      </c>
      <c r="R110" s="18">
        <v>4.0979999999999999</v>
      </c>
      <c r="S110" s="18">
        <v>4.0789999999999997</v>
      </c>
      <c r="T110" s="18">
        <v>4.0629999999999997</v>
      </c>
      <c r="U110" s="18">
        <v>4.0999999999999996</v>
      </c>
      <c r="V110" s="18"/>
      <c r="W110" s="16"/>
    </row>
    <row r="111" spans="1:23" x14ac:dyDescent="0.25">
      <c r="A111" s="17">
        <v>45139</v>
      </c>
      <c r="B111" s="18">
        <v>4.1059999999999999</v>
      </c>
      <c r="C111" s="18">
        <v>4.1050000000000004</v>
      </c>
      <c r="D111" s="18">
        <v>4.1349999999999998</v>
      </c>
      <c r="E111" s="18">
        <v>4.1289999999999996</v>
      </c>
      <c r="F111" s="18">
        <v>4.1020000000000003</v>
      </c>
      <c r="G111" s="18">
        <v>4.13</v>
      </c>
      <c r="H111" s="18">
        <v>4.125</v>
      </c>
      <c r="I111" s="18">
        <v>4.1509999999999998</v>
      </c>
      <c r="J111" s="18">
        <v>4.1230000000000002</v>
      </c>
      <c r="K111" s="18">
        <v>4.1760000000000002</v>
      </c>
      <c r="L111" s="18">
        <v>4.141</v>
      </c>
      <c r="M111" s="18">
        <v>4.1399999999999997</v>
      </c>
      <c r="N111" s="18">
        <v>4.157</v>
      </c>
      <c r="O111" s="18">
        <v>4.1360000000000001</v>
      </c>
      <c r="P111" s="18">
        <v>4.1059999999999999</v>
      </c>
      <c r="Q111" s="18">
        <v>4.0419999999999998</v>
      </c>
      <c r="R111" s="18">
        <v>4.1369999999999996</v>
      </c>
      <c r="S111" s="18">
        <v>4.1180000000000003</v>
      </c>
      <c r="T111" s="18">
        <v>4.1020000000000003</v>
      </c>
      <c r="U111" s="18">
        <v>4.1390000000000002</v>
      </c>
      <c r="V111" s="18"/>
      <c r="W111" s="16"/>
    </row>
    <row r="112" spans="1:23" x14ac:dyDescent="0.25">
      <c r="A112" s="17">
        <v>45170</v>
      </c>
      <c r="B112" s="18">
        <v>4.1159999999999997</v>
      </c>
      <c r="C112" s="18">
        <v>4.1150000000000002</v>
      </c>
      <c r="D112" s="18">
        <v>4.1449999999999996</v>
      </c>
      <c r="E112" s="18">
        <v>4.1390000000000002</v>
      </c>
      <c r="F112" s="18">
        <v>4.1120000000000001</v>
      </c>
      <c r="G112" s="18">
        <v>4.1399999999999997</v>
      </c>
      <c r="H112" s="18">
        <v>4.1349999999999998</v>
      </c>
      <c r="I112" s="18">
        <v>4.1609999999999996</v>
      </c>
      <c r="J112" s="18">
        <v>4.133</v>
      </c>
      <c r="K112" s="18">
        <v>4.1859999999999999</v>
      </c>
      <c r="L112" s="18">
        <v>4.1509999999999998</v>
      </c>
      <c r="M112" s="18">
        <v>4.1500000000000004</v>
      </c>
      <c r="N112" s="18">
        <v>4.1669999999999998</v>
      </c>
      <c r="O112" s="18">
        <v>4.1459999999999999</v>
      </c>
      <c r="P112" s="18">
        <v>4.1159999999999997</v>
      </c>
      <c r="Q112" s="18">
        <v>4.0519999999999996</v>
      </c>
      <c r="R112" s="18">
        <v>4.1470000000000002</v>
      </c>
      <c r="S112" s="18">
        <v>4.1280000000000001</v>
      </c>
      <c r="T112" s="18">
        <v>4.1120000000000001</v>
      </c>
      <c r="U112" s="18">
        <v>4.149</v>
      </c>
      <c r="V112" s="18"/>
      <c r="W112" s="16"/>
    </row>
    <row r="113" spans="1:23" x14ac:dyDescent="0.25">
      <c r="A113" s="17">
        <v>45200</v>
      </c>
      <c r="B113" s="18">
        <v>4.1680000000000001</v>
      </c>
      <c r="C113" s="18">
        <v>4.1669999999999998</v>
      </c>
      <c r="D113" s="18">
        <v>4.1970000000000001</v>
      </c>
      <c r="E113" s="18">
        <v>4.1909999999999998</v>
      </c>
      <c r="F113" s="18">
        <v>4.1639999999999997</v>
      </c>
      <c r="G113" s="18">
        <v>4.1920000000000002</v>
      </c>
      <c r="H113" s="18">
        <v>4.1870000000000003</v>
      </c>
      <c r="I113" s="18">
        <v>4.2130000000000001</v>
      </c>
      <c r="J113" s="18">
        <v>4.1849999999999996</v>
      </c>
      <c r="K113" s="18">
        <v>4.2380000000000004</v>
      </c>
      <c r="L113" s="18">
        <v>4.2030000000000003</v>
      </c>
      <c r="M113" s="18">
        <v>4.202</v>
      </c>
      <c r="N113" s="18">
        <v>4.2190000000000003</v>
      </c>
      <c r="O113" s="18">
        <v>4.1980000000000004</v>
      </c>
      <c r="P113" s="18">
        <v>4.1680000000000001</v>
      </c>
      <c r="Q113" s="18">
        <v>4.1040000000000001</v>
      </c>
      <c r="R113" s="18">
        <v>4.1989999999999998</v>
      </c>
      <c r="S113" s="18">
        <v>4.18</v>
      </c>
      <c r="T113" s="18">
        <v>4.1639999999999997</v>
      </c>
      <c r="U113" s="18">
        <v>4.2009999999999996</v>
      </c>
      <c r="V113" s="18"/>
      <c r="W113" s="16"/>
    </row>
    <row r="114" spans="1:23" x14ac:dyDescent="0.25">
      <c r="A114" s="17">
        <v>45231</v>
      </c>
      <c r="B114" s="18">
        <v>4.258</v>
      </c>
      <c r="C114" s="18">
        <v>4.2569999999999997</v>
      </c>
      <c r="D114" s="18">
        <v>4.2869999999999999</v>
      </c>
      <c r="E114" s="18">
        <v>4.2809999999999997</v>
      </c>
      <c r="F114" s="18">
        <v>4.2539999999999996</v>
      </c>
      <c r="G114" s="18">
        <v>4.282</v>
      </c>
      <c r="H114" s="18">
        <v>4.2770000000000001</v>
      </c>
      <c r="I114" s="18">
        <v>4.3029999999999999</v>
      </c>
      <c r="J114" s="18">
        <v>4.2750000000000004</v>
      </c>
      <c r="K114" s="18">
        <v>4.3280000000000003</v>
      </c>
      <c r="L114" s="18">
        <v>4.2930000000000001</v>
      </c>
      <c r="M114" s="18">
        <v>4.2919999999999998</v>
      </c>
      <c r="N114" s="18">
        <v>4.3090000000000002</v>
      </c>
      <c r="O114" s="18">
        <v>4.2880000000000003</v>
      </c>
      <c r="P114" s="18">
        <v>4.258</v>
      </c>
      <c r="Q114" s="18">
        <v>4.194</v>
      </c>
      <c r="R114" s="18">
        <v>4.2889999999999997</v>
      </c>
      <c r="S114" s="18">
        <v>4.2699999999999996</v>
      </c>
      <c r="T114" s="18">
        <v>4.2539999999999996</v>
      </c>
      <c r="U114" s="18">
        <v>4.2910000000000004</v>
      </c>
      <c r="V114" s="18"/>
      <c r="W114" s="16"/>
    </row>
    <row r="115" spans="1:23" x14ac:dyDescent="0.25">
      <c r="A115" s="17">
        <v>45261</v>
      </c>
      <c r="B115" s="18">
        <v>4.4480000000000004</v>
      </c>
      <c r="C115" s="18">
        <v>4.4470000000000001</v>
      </c>
      <c r="D115" s="18">
        <v>4.4770000000000003</v>
      </c>
      <c r="E115" s="18">
        <v>4.4710000000000001</v>
      </c>
      <c r="F115" s="18">
        <v>4.444</v>
      </c>
      <c r="G115" s="18">
        <v>4.4720000000000004</v>
      </c>
      <c r="H115" s="18">
        <v>4.4669999999999996</v>
      </c>
      <c r="I115" s="18">
        <v>4.4930000000000003</v>
      </c>
      <c r="J115" s="18">
        <v>4.4649999999999999</v>
      </c>
      <c r="K115" s="18">
        <v>4.5179999999999998</v>
      </c>
      <c r="L115" s="18">
        <v>4.4829999999999997</v>
      </c>
      <c r="M115" s="18">
        <v>4.4820000000000002</v>
      </c>
      <c r="N115" s="18">
        <v>4.4989999999999997</v>
      </c>
      <c r="O115" s="18">
        <v>4.4779999999999998</v>
      </c>
      <c r="P115" s="18">
        <v>4.4480000000000004</v>
      </c>
      <c r="Q115" s="18">
        <v>4.3840000000000003</v>
      </c>
      <c r="R115" s="18">
        <v>4.4790000000000001</v>
      </c>
      <c r="S115" s="18">
        <v>4.46</v>
      </c>
      <c r="T115" s="18">
        <v>4.444</v>
      </c>
      <c r="U115" s="18">
        <v>4.4809999999999999</v>
      </c>
      <c r="V115" s="18"/>
      <c r="W115" s="16"/>
    </row>
    <row r="116" spans="1:23" x14ac:dyDescent="0.25">
      <c r="A116" s="17">
        <v>45292</v>
      </c>
      <c r="B116" s="18">
        <v>4.5460000000000003</v>
      </c>
      <c r="C116" s="18">
        <v>4.5449999999999999</v>
      </c>
      <c r="D116" s="18">
        <v>4.5750000000000002</v>
      </c>
      <c r="E116" s="18">
        <v>4.569</v>
      </c>
      <c r="F116" s="18">
        <v>4.5419999999999998</v>
      </c>
      <c r="G116" s="18">
        <v>4.57</v>
      </c>
      <c r="H116" s="18">
        <v>4.5650000000000004</v>
      </c>
      <c r="I116" s="18">
        <v>4.5910000000000002</v>
      </c>
      <c r="J116" s="18">
        <v>4.5629999999999997</v>
      </c>
      <c r="K116" s="18">
        <v>4.6159999999999997</v>
      </c>
      <c r="L116" s="18">
        <v>4.5810000000000004</v>
      </c>
      <c r="M116" s="18">
        <v>4.58</v>
      </c>
      <c r="N116" s="18">
        <v>4.5970000000000004</v>
      </c>
      <c r="O116" s="18">
        <v>4.5759999999999996</v>
      </c>
      <c r="P116" s="18">
        <v>4.5460000000000003</v>
      </c>
      <c r="Q116" s="18">
        <v>4.4790000000000001</v>
      </c>
      <c r="R116" s="18">
        <v>4.5739999999999998</v>
      </c>
      <c r="S116" s="18">
        <v>4.5549999999999997</v>
      </c>
      <c r="T116" s="18">
        <v>4.5389999999999997</v>
      </c>
      <c r="U116" s="18">
        <v>4.5759999999999996</v>
      </c>
      <c r="V116" s="18"/>
      <c r="W116" s="16"/>
    </row>
    <row r="117" spans="1:23" x14ac:dyDescent="0.25">
      <c r="A117" s="17">
        <v>45323</v>
      </c>
      <c r="B117" s="18">
        <v>4.5179999999999998</v>
      </c>
      <c r="C117" s="18">
        <v>4.5170000000000003</v>
      </c>
      <c r="D117" s="18">
        <v>4.5469999999999997</v>
      </c>
      <c r="E117" s="18">
        <v>4.5410000000000004</v>
      </c>
      <c r="F117" s="18">
        <v>4.5140000000000002</v>
      </c>
      <c r="G117" s="18">
        <v>4.5419999999999998</v>
      </c>
      <c r="H117" s="18">
        <v>4.5369999999999999</v>
      </c>
      <c r="I117" s="18">
        <v>4.5629999999999997</v>
      </c>
      <c r="J117" s="18">
        <v>4.5350000000000001</v>
      </c>
      <c r="K117" s="18">
        <v>4.5880000000000001</v>
      </c>
      <c r="L117" s="18">
        <v>4.5529999999999999</v>
      </c>
      <c r="M117" s="18">
        <v>4.5519999999999996</v>
      </c>
      <c r="N117" s="18">
        <v>4.569</v>
      </c>
      <c r="O117" s="18">
        <v>4.548</v>
      </c>
      <c r="P117" s="18">
        <v>4.5179999999999998</v>
      </c>
      <c r="Q117" s="18">
        <v>4.4489999999999998</v>
      </c>
      <c r="R117" s="18">
        <v>4.5439999999999996</v>
      </c>
      <c r="S117" s="18">
        <v>4.5250000000000004</v>
      </c>
      <c r="T117" s="18">
        <v>4.5090000000000003</v>
      </c>
      <c r="U117" s="18">
        <v>4.5460000000000003</v>
      </c>
      <c r="V117" s="18"/>
      <c r="W117" s="16"/>
    </row>
    <row r="118" spans="1:23" x14ac:dyDescent="0.25">
      <c r="A118" s="17">
        <v>45352</v>
      </c>
      <c r="B118" s="18">
        <v>4.4429999999999996</v>
      </c>
      <c r="C118" s="18">
        <v>4.4420000000000002</v>
      </c>
      <c r="D118" s="18">
        <v>4.4720000000000004</v>
      </c>
      <c r="E118" s="18">
        <v>4.4660000000000002</v>
      </c>
      <c r="F118" s="18">
        <v>4.4390000000000001</v>
      </c>
      <c r="G118" s="18">
        <v>4.4669999999999996</v>
      </c>
      <c r="H118" s="18">
        <v>4.4619999999999997</v>
      </c>
      <c r="I118" s="18">
        <v>4.4880000000000004</v>
      </c>
      <c r="J118" s="18">
        <v>4.46</v>
      </c>
      <c r="K118" s="18">
        <v>4.5129999999999999</v>
      </c>
      <c r="L118" s="18">
        <v>4.4779999999999998</v>
      </c>
      <c r="M118" s="18">
        <v>4.4770000000000003</v>
      </c>
      <c r="N118" s="18">
        <v>4.4939999999999998</v>
      </c>
      <c r="O118" s="18">
        <v>4.4729999999999999</v>
      </c>
      <c r="P118" s="18">
        <v>4.4429999999999996</v>
      </c>
      <c r="Q118" s="18">
        <v>4.3689999999999998</v>
      </c>
      <c r="R118" s="18">
        <v>4.4640000000000004</v>
      </c>
      <c r="S118" s="18">
        <v>4.4450000000000003</v>
      </c>
      <c r="T118" s="18">
        <v>4.4290000000000003</v>
      </c>
      <c r="U118" s="18">
        <v>4.4660000000000002</v>
      </c>
      <c r="V118" s="18"/>
      <c r="W118" s="16"/>
    </row>
    <row r="119" spans="1:23" x14ac:dyDescent="0.25">
      <c r="A119" s="17">
        <v>45383</v>
      </c>
      <c r="B119" s="18">
        <v>4.0979999999999999</v>
      </c>
      <c r="C119" s="18">
        <v>4.0970000000000004</v>
      </c>
      <c r="D119" s="18">
        <v>4.1269999999999998</v>
      </c>
      <c r="E119" s="18">
        <v>4.1210000000000004</v>
      </c>
      <c r="F119" s="18">
        <v>4.0940000000000003</v>
      </c>
      <c r="G119" s="18">
        <v>4.1219999999999999</v>
      </c>
      <c r="H119" s="18">
        <v>4.117</v>
      </c>
      <c r="I119" s="18">
        <v>4.1429999999999998</v>
      </c>
      <c r="J119" s="18">
        <v>4.1150000000000002</v>
      </c>
      <c r="K119" s="18">
        <v>4.1630000000000003</v>
      </c>
      <c r="L119" s="18">
        <v>4.1280000000000001</v>
      </c>
      <c r="M119" s="18">
        <v>4.1269999999999998</v>
      </c>
      <c r="N119" s="18">
        <v>4.1440000000000001</v>
      </c>
      <c r="O119" s="18">
        <v>4.1230000000000002</v>
      </c>
      <c r="P119" s="18">
        <v>4.093</v>
      </c>
      <c r="Q119" s="18">
        <v>4.0090000000000003</v>
      </c>
      <c r="R119" s="18">
        <v>4.1040000000000001</v>
      </c>
      <c r="S119" s="18">
        <v>4.085</v>
      </c>
      <c r="T119" s="18">
        <v>4.069</v>
      </c>
      <c r="U119" s="18">
        <v>4.1059999999999999</v>
      </c>
      <c r="V119" s="18"/>
      <c r="W119" s="16"/>
    </row>
    <row r="120" spans="1:23" x14ac:dyDescent="0.25">
      <c r="A120" s="17">
        <v>45413</v>
      </c>
      <c r="B120" s="18">
        <v>4.0830000000000002</v>
      </c>
      <c r="C120" s="18">
        <v>4.0819999999999999</v>
      </c>
      <c r="D120" s="18">
        <v>4.1120000000000001</v>
      </c>
      <c r="E120" s="18">
        <v>4.1059999999999999</v>
      </c>
      <c r="F120" s="18">
        <v>4.0789999999999997</v>
      </c>
      <c r="G120" s="18">
        <v>4.1070000000000002</v>
      </c>
      <c r="H120" s="18">
        <v>4.1020000000000003</v>
      </c>
      <c r="I120" s="18">
        <v>4.1280000000000001</v>
      </c>
      <c r="J120" s="18">
        <v>4.0999999999999996</v>
      </c>
      <c r="K120" s="18">
        <v>4.1479999999999997</v>
      </c>
      <c r="L120" s="18">
        <v>4.1130000000000004</v>
      </c>
      <c r="M120" s="18">
        <v>4.1120000000000001</v>
      </c>
      <c r="N120" s="18">
        <v>4.1289999999999996</v>
      </c>
      <c r="O120" s="18">
        <v>4.1079999999999997</v>
      </c>
      <c r="P120" s="18">
        <v>4.0780000000000003</v>
      </c>
      <c r="Q120" s="18">
        <v>3.9940000000000002</v>
      </c>
      <c r="R120" s="18">
        <v>4.0890000000000004</v>
      </c>
      <c r="S120" s="18">
        <v>4.07</v>
      </c>
      <c r="T120" s="18">
        <v>4.0540000000000003</v>
      </c>
      <c r="U120" s="18">
        <v>4.0910000000000002</v>
      </c>
      <c r="V120" s="18"/>
      <c r="W120" s="16"/>
    </row>
    <row r="121" spans="1:23" x14ac:dyDescent="0.25">
      <c r="A121" s="17">
        <v>45444</v>
      </c>
      <c r="B121" s="18">
        <v>4.1150000000000002</v>
      </c>
      <c r="C121" s="18">
        <v>4.1139999999999999</v>
      </c>
      <c r="D121" s="18">
        <v>4.1440000000000001</v>
      </c>
      <c r="E121" s="18">
        <v>4.1379999999999999</v>
      </c>
      <c r="F121" s="18">
        <v>4.1109999999999998</v>
      </c>
      <c r="G121" s="18">
        <v>4.1390000000000002</v>
      </c>
      <c r="H121" s="18">
        <v>4.1340000000000003</v>
      </c>
      <c r="I121" s="18">
        <v>4.16</v>
      </c>
      <c r="J121" s="18">
        <v>4.1319999999999997</v>
      </c>
      <c r="K121" s="18">
        <v>4.18</v>
      </c>
      <c r="L121" s="18">
        <v>4.1449999999999996</v>
      </c>
      <c r="M121" s="18">
        <v>4.1440000000000001</v>
      </c>
      <c r="N121" s="18">
        <v>4.1609999999999996</v>
      </c>
      <c r="O121" s="18">
        <v>4.1399999999999997</v>
      </c>
      <c r="P121" s="18">
        <v>4.1100000000000003</v>
      </c>
      <c r="Q121" s="18">
        <v>4.0259999999999998</v>
      </c>
      <c r="R121" s="18">
        <v>4.1210000000000004</v>
      </c>
      <c r="S121" s="18">
        <v>4.1020000000000003</v>
      </c>
      <c r="T121" s="18">
        <v>4.0860000000000003</v>
      </c>
      <c r="U121" s="18">
        <v>4.1230000000000002</v>
      </c>
      <c r="V121" s="18"/>
      <c r="W121" s="16"/>
    </row>
    <row r="122" spans="1:23" x14ac:dyDescent="0.25">
      <c r="A122" s="17">
        <v>45474</v>
      </c>
      <c r="B122" s="18">
        <v>4.16</v>
      </c>
      <c r="C122" s="18">
        <v>4.1589999999999998</v>
      </c>
      <c r="D122" s="18">
        <v>4.1890000000000001</v>
      </c>
      <c r="E122" s="18">
        <v>4.1829999999999998</v>
      </c>
      <c r="F122" s="18">
        <v>4.1559999999999997</v>
      </c>
      <c r="G122" s="18">
        <v>4.1840000000000002</v>
      </c>
      <c r="H122" s="18">
        <v>4.1790000000000003</v>
      </c>
      <c r="I122" s="18">
        <v>4.2050000000000001</v>
      </c>
      <c r="J122" s="18">
        <v>4.1769999999999996</v>
      </c>
      <c r="K122" s="18">
        <v>4.2249999999999996</v>
      </c>
      <c r="L122" s="18">
        <v>4.1900000000000004</v>
      </c>
      <c r="M122" s="18">
        <v>4.1890000000000001</v>
      </c>
      <c r="N122" s="18">
        <v>4.2060000000000004</v>
      </c>
      <c r="O122" s="18">
        <v>4.1849999999999996</v>
      </c>
      <c r="P122" s="18">
        <v>4.1550000000000002</v>
      </c>
      <c r="Q122" s="18">
        <v>4.0709999999999997</v>
      </c>
      <c r="R122" s="18">
        <v>4.1660000000000004</v>
      </c>
      <c r="S122" s="18">
        <v>4.1470000000000002</v>
      </c>
      <c r="T122" s="18">
        <v>4.1310000000000002</v>
      </c>
      <c r="U122" s="18">
        <v>4.1680000000000001</v>
      </c>
      <c r="V122" s="18"/>
      <c r="W122" s="16"/>
    </row>
    <row r="123" spans="1:23" x14ac:dyDescent="0.25">
      <c r="A123" s="17">
        <v>45505</v>
      </c>
      <c r="B123" s="18">
        <v>4.202</v>
      </c>
      <c r="C123" s="18">
        <v>4.2009999999999996</v>
      </c>
      <c r="D123" s="18">
        <v>4.2309999999999999</v>
      </c>
      <c r="E123" s="18">
        <v>4.2249999999999996</v>
      </c>
      <c r="F123" s="18">
        <v>4.1980000000000004</v>
      </c>
      <c r="G123" s="18">
        <v>4.226</v>
      </c>
      <c r="H123" s="18">
        <v>4.2210000000000001</v>
      </c>
      <c r="I123" s="18">
        <v>4.2469999999999999</v>
      </c>
      <c r="J123" s="18">
        <v>4.2190000000000003</v>
      </c>
      <c r="K123" s="18">
        <v>4.2670000000000003</v>
      </c>
      <c r="L123" s="18">
        <v>4.2320000000000002</v>
      </c>
      <c r="M123" s="18">
        <v>4.2309999999999999</v>
      </c>
      <c r="N123" s="18">
        <v>4.2480000000000002</v>
      </c>
      <c r="O123" s="18">
        <v>4.2270000000000003</v>
      </c>
      <c r="P123" s="18">
        <v>4.1970000000000001</v>
      </c>
      <c r="Q123" s="18">
        <v>4.1130000000000004</v>
      </c>
      <c r="R123" s="18">
        <v>4.2080000000000002</v>
      </c>
      <c r="S123" s="18">
        <v>4.1890000000000001</v>
      </c>
      <c r="T123" s="18">
        <v>4.173</v>
      </c>
      <c r="U123" s="18">
        <v>4.21</v>
      </c>
      <c r="V123" s="18"/>
      <c r="W123" s="16"/>
    </row>
    <row r="124" spans="1:23" x14ac:dyDescent="0.25">
      <c r="A124" s="17">
        <v>45536</v>
      </c>
      <c r="B124" s="18">
        <v>4.2149999999999999</v>
      </c>
      <c r="C124" s="18">
        <v>4.2140000000000004</v>
      </c>
      <c r="D124" s="18">
        <v>4.2439999999999998</v>
      </c>
      <c r="E124" s="18">
        <v>4.2380000000000004</v>
      </c>
      <c r="F124" s="18">
        <v>4.2110000000000003</v>
      </c>
      <c r="G124" s="18">
        <v>4.2389999999999999</v>
      </c>
      <c r="H124" s="18">
        <v>4.234</v>
      </c>
      <c r="I124" s="18">
        <v>4.26</v>
      </c>
      <c r="J124" s="18">
        <v>4.2320000000000002</v>
      </c>
      <c r="K124" s="18">
        <v>4.28</v>
      </c>
      <c r="L124" s="18">
        <v>4.2450000000000001</v>
      </c>
      <c r="M124" s="18">
        <v>4.2439999999999998</v>
      </c>
      <c r="N124" s="18">
        <v>4.2610000000000001</v>
      </c>
      <c r="O124" s="18">
        <v>4.24</v>
      </c>
      <c r="P124" s="18">
        <v>4.21</v>
      </c>
      <c r="Q124" s="18">
        <v>4.1260000000000003</v>
      </c>
      <c r="R124" s="18">
        <v>4.2210000000000001</v>
      </c>
      <c r="S124" s="18">
        <v>4.202</v>
      </c>
      <c r="T124" s="18">
        <v>4.1859999999999999</v>
      </c>
      <c r="U124" s="18">
        <v>4.2229999999999999</v>
      </c>
      <c r="V124" s="18"/>
      <c r="W124" s="16"/>
    </row>
    <row r="125" spans="1:23" x14ac:dyDescent="0.25">
      <c r="A125" s="17">
        <v>45566</v>
      </c>
      <c r="B125" s="18">
        <v>4.2750000000000004</v>
      </c>
      <c r="C125" s="18">
        <v>4.274</v>
      </c>
      <c r="D125" s="18">
        <v>4.3040000000000003</v>
      </c>
      <c r="E125" s="18">
        <v>4.298</v>
      </c>
      <c r="F125" s="18">
        <v>4.2709999999999999</v>
      </c>
      <c r="G125" s="18">
        <v>4.2990000000000004</v>
      </c>
      <c r="H125" s="18">
        <v>4.2939999999999996</v>
      </c>
      <c r="I125" s="18">
        <v>4.32</v>
      </c>
      <c r="J125" s="18">
        <v>4.2919999999999998</v>
      </c>
      <c r="K125" s="18">
        <v>4.34</v>
      </c>
      <c r="L125" s="18">
        <v>4.3049999999999997</v>
      </c>
      <c r="M125" s="18">
        <v>4.3040000000000003</v>
      </c>
      <c r="N125" s="18">
        <v>4.3209999999999997</v>
      </c>
      <c r="O125" s="18">
        <v>4.3</v>
      </c>
      <c r="P125" s="18">
        <v>4.2699999999999996</v>
      </c>
      <c r="Q125" s="18">
        <v>4.1859999999999999</v>
      </c>
      <c r="R125" s="18">
        <v>4.2809999999999997</v>
      </c>
      <c r="S125" s="18">
        <v>4.2619999999999996</v>
      </c>
      <c r="T125" s="18">
        <v>4.2460000000000004</v>
      </c>
      <c r="U125" s="18">
        <v>4.2830000000000004</v>
      </c>
      <c r="V125" s="18"/>
      <c r="W125" s="16"/>
    </row>
    <row r="126" spans="1:23" x14ac:dyDescent="0.25">
      <c r="A126" s="17">
        <v>45597</v>
      </c>
      <c r="B126" s="18">
        <v>4.3650000000000002</v>
      </c>
      <c r="C126" s="18">
        <v>4.3639999999999999</v>
      </c>
      <c r="D126" s="18">
        <v>4.3940000000000001</v>
      </c>
      <c r="E126" s="18">
        <v>4.3879999999999999</v>
      </c>
      <c r="F126" s="18">
        <v>4.3609999999999998</v>
      </c>
      <c r="G126" s="18">
        <v>4.3890000000000002</v>
      </c>
      <c r="H126" s="18">
        <v>4.3840000000000003</v>
      </c>
      <c r="I126" s="18">
        <v>4.41</v>
      </c>
      <c r="J126" s="18">
        <v>4.3819999999999997</v>
      </c>
      <c r="K126" s="18">
        <v>4.43</v>
      </c>
      <c r="L126" s="18">
        <v>4.3949999999999996</v>
      </c>
      <c r="M126" s="18">
        <v>4.3940000000000001</v>
      </c>
      <c r="N126" s="18">
        <v>4.4109999999999996</v>
      </c>
      <c r="O126" s="18">
        <v>4.3899999999999997</v>
      </c>
      <c r="P126" s="18">
        <v>4.3600000000000003</v>
      </c>
      <c r="Q126" s="18">
        <v>4.2759999999999998</v>
      </c>
      <c r="R126" s="18">
        <v>4.3710000000000004</v>
      </c>
      <c r="S126" s="18">
        <v>4.3520000000000003</v>
      </c>
      <c r="T126" s="18">
        <v>4.3360000000000003</v>
      </c>
      <c r="U126" s="18">
        <v>4.3730000000000002</v>
      </c>
      <c r="V126" s="18"/>
      <c r="W126" s="16"/>
    </row>
    <row r="127" spans="1:23" x14ac:dyDescent="0.25">
      <c r="A127" s="17">
        <v>45627</v>
      </c>
      <c r="B127" s="18">
        <v>4.5599999999999996</v>
      </c>
      <c r="C127" s="18">
        <v>4.5590000000000002</v>
      </c>
      <c r="D127" s="18">
        <v>4.5890000000000004</v>
      </c>
      <c r="E127" s="18">
        <v>4.5830000000000002</v>
      </c>
      <c r="F127" s="18">
        <v>4.556</v>
      </c>
      <c r="G127" s="18">
        <v>4.5839999999999996</v>
      </c>
      <c r="H127" s="18">
        <v>4.5789999999999997</v>
      </c>
      <c r="I127" s="18">
        <v>4.6050000000000004</v>
      </c>
      <c r="J127" s="18">
        <v>4.577</v>
      </c>
      <c r="K127" s="18">
        <v>4.625</v>
      </c>
      <c r="L127" s="18">
        <v>4.59</v>
      </c>
      <c r="M127" s="18">
        <v>4.5890000000000004</v>
      </c>
      <c r="N127" s="18">
        <v>4.6059999999999999</v>
      </c>
      <c r="O127" s="18">
        <v>4.585</v>
      </c>
      <c r="P127" s="18">
        <v>4.5549999999999997</v>
      </c>
      <c r="Q127" s="18">
        <v>4.4710000000000001</v>
      </c>
      <c r="R127" s="18">
        <v>4.5659999999999998</v>
      </c>
      <c r="S127" s="18">
        <v>4.5469999999999997</v>
      </c>
      <c r="T127" s="18">
        <v>4.5309999999999997</v>
      </c>
      <c r="U127" s="18">
        <v>4.5679999999999996</v>
      </c>
      <c r="V127" s="18"/>
      <c r="W127" s="16"/>
    </row>
    <row r="128" spans="1:23" x14ac:dyDescent="0.25">
      <c r="A128" s="17">
        <v>45658</v>
      </c>
      <c r="B128" s="18">
        <v>4.6550000000000002</v>
      </c>
      <c r="C128" s="18">
        <v>4.6539999999999999</v>
      </c>
      <c r="D128" s="18">
        <v>4.6840000000000002</v>
      </c>
      <c r="E128" s="18">
        <v>4.6779999999999999</v>
      </c>
      <c r="F128" s="18">
        <v>4.6509999999999998</v>
      </c>
      <c r="G128" s="18">
        <v>4.6790000000000003</v>
      </c>
      <c r="H128" s="18">
        <v>4.6740000000000004</v>
      </c>
      <c r="I128" s="18">
        <v>4.7</v>
      </c>
      <c r="J128" s="18">
        <v>4.6719999999999997</v>
      </c>
      <c r="K128" s="18">
        <v>4.72</v>
      </c>
      <c r="L128" s="18">
        <v>4.6849999999999996</v>
      </c>
      <c r="M128" s="18">
        <v>4.6840000000000002</v>
      </c>
      <c r="N128" s="18">
        <v>4.7009999999999996</v>
      </c>
      <c r="O128" s="18">
        <v>4.68</v>
      </c>
      <c r="P128" s="18">
        <v>4.6500000000000004</v>
      </c>
      <c r="Q128" s="18">
        <v>4.5659999999999998</v>
      </c>
      <c r="R128" s="18">
        <v>4.6609999999999996</v>
      </c>
      <c r="S128" s="18">
        <v>4.6420000000000003</v>
      </c>
      <c r="T128" s="18">
        <v>4.6260000000000003</v>
      </c>
      <c r="U128" s="18">
        <v>4.6630000000000003</v>
      </c>
      <c r="V128" s="18"/>
      <c r="W128" s="16"/>
    </row>
    <row r="129" spans="1:23" x14ac:dyDescent="0.25">
      <c r="A129" s="17">
        <v>45689</v>
      </c>
      <c r="B129" s="18">
        <v>4.62</v>
      </c>
      <c r="C129" s="18">
        <v>4.6189999999999998</v>
      </c>
      <c r="D129" s="18">
        <v>4.649</v>
      </c>
      <c r="E129" s="18">
        <v>4.6429999999999998</v>
      </c>
      <c r="F129" s="18">
        <v>4.6159999999999997</v>
      </c>
      <c r="G129" s="18">
        <v>4.6440000000000001</v>
      </c>
      <c r="H129" s="18">
        <v>4.6390000000000002</v>
      </c>
      <c r="I129" s="18">
        <v>4.665</v>
      </c>
      <c r="J129" s="18">
        <v>4.6369999999999996</v>
      </c>
      <c r="K129" s="18">
        <v>4.6849999999999996</v>
      </c>
      <c r="L129" s="18">
        <v>4.6500000000000004</v>
      </c>
      <c r="M129" s="18">
        <v>4.649</v>
      </c>
      <c r="N129" s="18">
        <v>4.6660000000000004</v>
      </c>
      <c r="O129" s="18">
        <v>4.6449999999999996</v>
      </c>
      <c r="P129" s="18">
        <v>4.6150000000000002</v>
      </c>
      <c r="Q129" s="18">
        <v>4.5309999999999997</v>
      </c>
      <c r="R129" s="18">
        <v>4.6260000000000003</v>
      </c>
      <c r="S129" s="18">
        <v>4.6070000000000002</v>
      </c>
      <c r="T129" s="18">
        <v>4.5910000000000002</v>
      </c>
      <c r="U129" s="18">
        <v>4.6280000000000001</v>
      </c>
      <c r="V129" s="18"/>
      <c r="W129" s="16"/>
    </row>
    <row r="130" spans="1:23" x14ac:dyDescent="0.25">
      <c r="A130" s="17">
        <v>45717</v>
      </c>
      <c r="B130" s="18">
        <v>4.5350000000000001</v>
      </c>
      <c r="C130" s="18">
        <v>4.5339999999999998</v>
      </c>
      <c r="D130" s="18">
        <v>4.5640000000000001</v>
      </c>
      <c r="E130" s="18">
        <v>4.5579999999999998</v>
      </c>
      <c r="F130" s="18">
        <v>4.5309999999999997</v>
      </c>
      <c r="G130" s="18">
        <v>4.5590000000000002</v>
      </c>
      <c r="H130" s="18">
        <v>4.5540000000000003</v>
      </c>
      <c r="I130" s="18">
        <v>4.58</v>
      </c>
      <c r="J130" s="18">
        <v>4.5519999999999996</v>
      </c>
      <c r="K130" s="18">
        <v>4.5999999999999996</v>
      </c>
      <c r="L130" s="18">
        <v>4.5650000000000004</v>
      </c>
      <c r="M130" s="18">
        <v>4.5640000000000001</v>
      </c>
      <c r="N130" s="18">
        <v>4.5810000000000004</v>
      </c>
      <c r="O130" s="18">
        <v>4.5599999999999996</v>
      </c>
      <c r="P130" s="18">
        <v>4.53</v>
      </c>
      <c r="Q130" s="18">
        <v>4.4459999999999997</v>
      </c>
      <c r="R130" s="18">
        <v>4.5410000000000004</v>
      </c>
      <c r="S130" s="18">
        <v>4.5220000000000002</v>
      </c>
      <c r="T130" s="18">
        <v>4.5060000000000002</v>
      </c>
      <c r="U130" s="18">
        <v>4.5430000000000001</v>
      </c>
      <c r="V130" s="18"/>
      <c r="W130" s="16"/>
    </row>
    <row r="131" spans="1:23" x14ac:dyDescent="0.25">
      <c r="A131" s="17">
        <v>45748</v>
      </c>
      <c r="B131" s="18">
        <v>4.165</v>
      </c>
      <c r="C131" s="18">
        <v>4.1639999999999997</v>
      </c>
      <c r="D131" s="18">
        <v>4.194</v>
      </c>
      <c r="E131" s="18">
        <v>4.1879999999999997</v>
      </c>
      <c r="F131" s="18">
        <v>4.1609999999999996</v>
      </c>
      <c r="G131" s="18">
        <v>4.1890000000000001</v>
      </c>
      <c r="H131" s="18">
        <v>4.1840000000000002</v>
      </c>
      <c r="I131" s="18">
        <v>4.21</v>
      </c>
      <c r="J131" s="18">
        <v>4.1820000000000004</v>
      </c>
      <c r="K131" s="18">
        <v>4.2249999999999996</v>
      </c>
      <c r="L131" s="18">
        <v>4.1900000000000004</v>
      </c>
      <c r="M131" s="18">
        <v>4.1890000000000001</v>
      </c>
      <c r="N131" s="18">
        <v>4.2060000000000004</v>
      </c>
      <c r="O131" s="18">
        <v>4.1849999999999996</v>
      </c>
      <c r="P131" s="18">
        <v>4.1550000000000002</v>
      </c>
      <c r="Q131" s="18">
        <v>4.0609999999999999</v>
      </c>
      <c r="R131" s="18">
        <v>4.1559999999999997</v>
      </c>
      <c r="S131" s="18">
        <v>4.1369999999999996</v>
      </c>
      <c r="T131" s="18">
        <v>4.1210000000000004</v>
      </c>
      <c r="U131" s="18">
        <v>4.1580000000000004</v>
      </c>
      <c r="V131" s="18"/>
      <c r="W131" s="16"/>
    </row>
    <row r="132" spans="1:23" x14ac:dyDescent="0.25">
      <c r="A132" s="17">
        <v>45778</v>
      </c>
      <c r="B132" s="18">
        <v>4.1500000000000004</v>
      </c>
      <c r="C132" s="18">
        <v>4.149</v>
      </c>
      <c r="D132" s="18">
        <v>4.1790000000000003</v>
      </c>
      <c r="E132" s="18">
        <v>4.173</v>
      </c>
      <c r="F132" s="18">
        <v>4.1459999999999999</v>
      </c>
      <c r="G132" s="18">
        <v>4.1740000000000004</v>
      </c>
      <c r="H132" s="18">
        <v>4.1689999999999996</v>
      </c>
      <c r="I132" s="18">
        <v>4.1950000000000003</v>
      </c>
      <c r="J132" s="18">
        <v>4.1669999999999998</v>
      </c>
      <c r="K132" s="18">
        <v>4.21</v>
      </c>
      <c r="L132" s="18">
        <v>4.1749999999999998</v>
      </c>
      <c r="M132" s="18">
        <v>4.1740000000000004</v>
      </c>
      <c r="N132" s="18">
        <v>4.1909999999999998</v>
      </c>
      <c r="O132" s="18">
        <v>4.17</v>
      </c>
      <c r="P132" s="18">
        <v>4.1399999999999997</v>
      </c>
      <c r="Q132" s="18">
        <v>4.0460000000000003</v>
      </c>
      <c r="R132" s="18">
        <v>4.141</v>
      </c>
      <c r="S132" s="18">
        <v>4.1219999999999999</v>
      </c>
      <c r="T132" s="18">
        <v>4.1059999999999999</v>
      </c>
      <c r="U132" s="18">
        <v>4.1429999999999998</v>
      </c>
      <c r="V132" s="18"/>
      <c r="W132" s="16"/>
    </row>
    <row r="133" spans="1:23" x14ac:dyDescent="0.25">
      <c r="A133" s="17">
        <v>45809</v>
      </c>
      <c r="B133" s="18">
        <v>4.1879999999999997</v>
      </c>
      <c r="C133" s="18">
        <v>4.1870000000000003</v>
      </c>
      <c r="D133" s="18">
        <v>4.2169999999999996</v>
      </c>
      <c r="E133" s="18">
        <v>4.2110000000000003</v>
      </c>
      <c r="F133" s="18">
        <v>4.1840000000000002</v>
      </c>
      <c r="G133" s="18">
        <v>4.2119999999999997</v>
      </c>
      <c r="H133" s="18">
        <v>4.2069999999999999</v>
      </c>
      <c r="I133" s="18">
        <v>4.2329999999999997</v>
      </c>
      <c r="J133" s="18">
        <v>4.2050000000000001</v>
      </c>
      <c r="K133" s="18">
        <v>4.2480000000000002</v>
      </c>
      <c r="L133" s="18">
        <v>4.2130000000000001</v>
      </c>
      <c r="M133" s="18">
        <v>4.2119999999999997</v>
      </c>
      <c r="N133" s="18">
        <v>4.2290000000000001</v>
      </c>
      <c r="O133" s="18">
        <v>4.2080000000000002</v>
      </c>
      <c r="P133" s="18">
        <v>4.1779999999999999</v>
      </c>
      <c r="Q133" s="18">
        <v>4.0839999999999996</v>
      </c>
      <c r="R133" s="18">
        <v>4.1790000000000003</v>
      </c>
      <c r="S133" s="18">
        <v>4.16</v>
      </c>
      <c r="T133" s="18">
        <v>4.1440000000000001</v>
      </c>
      <c r="U133" s="18">
        <v>4.181</v>
      </c>
      <c r="V133" s="18"/>
      <c r="W133" s="16"/>
    </row>
    <row r="134" spans="1:23" x14ac:dyDescent="0.25">
      <c r="A134" s="17">
        <v>45839</v>
      </c>
      <c r="B134" s="18">
        <v>4.2359999999999998</v>
      </c>
      <c r="C134" s="18">
        <v>4.2350000000000003</v>
      </c>
      <c r="D134" s="18">
        <v>4.2649999999999997</v>
      </c>
      <c r="E134" s="18">
        <v>4.2590000000000003</v>
      </c>
      <c r="F134" s="18">
        <v>4.2320000000000002</v>
      </c>
      <c r="G134" s="18">
        <v>4.26</v>
      </c>
      <c r="H134" s="18">
        <v>4.2549999999999999</v>
      </c>
      <c r="I134" s="18">
        <v>4.2809999999999997</v>
      </c>
      <c r="J134" s="18">
        <v>4.2530000000000001</v>
      </c>
      <c r="K134" s="18">
        <v>4.2960000000000003</v>
      </c>
      <c r="L134" s="18">
        <v>4.2610000000000001</v>
      </c>
      <c r="M134" s="18">
        <v>4.26</v>
      </c>
      <c r="N134" s="18">
        <v>4.2770000000000001</v>
      </c>
      <c r="O134" s="18">
        <v>4.2560000000000002</v>
      </c>
      <c r="P134" s="18">
        <v>4.226</v>
      </c>
      <c r="Q134" s="18">
        <v>4.1319999999999997</v>
      </c>
      <c r="R134" s="18">
        <v>4.2270000000000003</v>
      </c>
      <c r="S134" s="18">
        <v>4.2080000000000002</v>
      </c>
      <c r="T134" s="18">
        <v>4.1920000000000002</v>
      </c>
      <c r="U134" s="18">
        <v>4.2290000000000001</v>
      </c>
      <c r="V134" s="18"/>
      <c r="W134" s="16"/>
    </row>
    <row r="135" spans="1:23" x14ac:dyDescent="0.25">
      <c r="A135" s="17">
        <v>45870</v>
      </c>
      <c r="B135" s="18">
        <v>4.28</v>
      </c>
      <c r="C135" s="18">
        <v>4.2789999999999999</v>
      </c>
      <c r="D135" s="18">
        <v>4.3090000000000002</v>
      </c>
      <c r="E135" s="18">
        <v>4.3029999999999999</v>
      </c>
      <c r="F135" s="18">
        <v>4.2759999999999998</v>
      </c>
      <c r="G135" s="18">
        <v>4.3040000000000003</v>
      </c>
      <c r="H135" s="18">
        <v>4.2990000000000004</v>
      </c>
      <c r="I135" s="18">
        <v>4.3250000000000002</v>
      </c>
      <c r="J135" s="18">
        <v>4.2969999999999997</v>
      </c>
      <c r="K135" s="18">
        <v>4.34</v>
      </c>
      <c r="L135" s="18">
        <v>4.3049999999999997</v>
      </c>
      <c r="M135" s="18">
        <v>4.3040000000000003</v>
      </c>
      <c r="N135" s="18">
        <v>4.3209999999999997</v>
      </c>
      <c r="O135" s="18">
        <v>4.3</v>
      </c>
      <c r="P135" s="18">
        <v>4.2699999999999996</v>
      </c>
      <c r="Q135" s="18">
        <v>4.1760000000000002</v>
      </c>
      <c r="R135" s="18">
        <v>4.2709999999999999</v>
      </c>
      <c r="S135" s="18">
        <v>4.2519999999999998</v>
      </c>
      <c r="T135" s="18">
        <v>4.2359999999999998</v>
      </c>
      <c r="U135" s="18">
        <v>4.2729999999999997</v>
      </c>
      <c r="V135" s="18"/>
      <c r="W135" s="16"/>
    </row>
    <row r="136" spans="1:23" x14ac:dyDescent="0.25">
      <c r="A136" s="17">
        <v>45901</v>
      </c>
      <c r="B136" s="18">
        <v>4.2949999999999999</v>
      </c>
      <c r="C136" s="18">
        <v>4.2939999999999996</v>
      </c>
      <c r="D136" s="18">
        <v>4.3239999999999998</v>
      </c>
      <c r="E136" s="18">
        <v>4.3179999999999996</v>
      </c>
      <c r="F136" s="18">
        <v>4.2910000000000004</v>
      </c>
      <c r="G136" s="18">
        <v>4.319</v>
      </c>
      <c r="H136" s="18">
        <v>4.3140000000000001</v>
      </c>
      <c r="I136" s="18">
        <v>4.34</v>
      </c>
      <c r="J136" s="18">
        <v>4.3120000000000003</v>
      </c>
      <c r="K136" s="18">
        <v>4.3550000000000004</v>
      </c>
      <c r="L136" s="18">
        <v>4.32</v>
      </c>
      <c r="M136" s="18">
        <v>4.319</v>
      </c>
      <c r="N136" s="18">
        <v>4.3360000000000003</v>
      </c>
      <c r="O136" s="18">
        <v>4.3150000000000004</v>
      </c>
      <c r="P136" s="18">
        <v>4.2850000000000001</v>
      </c>
      <c r="Q136" s="18">
        <v>4.1909999999999998</v>
      </c>
      <c r="R136" s="18">
        <v>4.2859999999999996</v>
      </c>
      <c r="S136" s="18">
        <v>4.2670000000000003</v>
      </c>
      <c r="T136" s="18">
        <v>4.2510000000000003</v>
      </c>
      <c r="U136" s="18">
        <v>4.2880000000000003</v>
      </c>
      <c r="V136" s="18"/>
      <c r="W136" s="16"/>
    </row>
    <row r="137" spans="1:23" x14ac:dyDescent="0.25">
      <c r="A137" s="17">
        <v>45931</v>
      </c>
      <c r="B137" s="18">
        <v>4.3570000000000002</v>
      </c>
      <c r="C137" s="18">
        <v>4.3559999999999999</v>
      </c>
      <c r="D137" s="18">
        <v>4.3860000000000001</v>
      </c>
      <c r="E137" s="18">
        <v>4.38</v>
      </c>
      <c r="F137" s="18">
        <v>4.3529999999999998</v>
      </c>
      <c r="G137" s="18">
        <v>4.3810000000000002</v>
      </c>
      <c r="H137" s="18">
        <v>4.3760000000000003</v>
      </c>
      <c r="I137" s="18">
        <v>4.4020000000000001</v>
      </c>
      <c r="J137" s="18">
        <v>4.3739999999999997</v>
      </c>
      <c r="K137" s="18">
        <v>4.4169999999999998</v>
      </c>
      <c r="L137" s="18">
        <v>4.3819999999999997</v>
      </c>
      <c r="M137" s="18">
        <v>4.3810000000000002</v>
      </c>
      <c r="N137" s="18">
        <v>4.3979999999999997</v>
      </c>
      <c r="O137" s="18">
        <v>4.3769999999999998</v>
      </c>
      <c r="P137" s="18">
        <v>4.3470000000000004</v>
      </c>
      <c r="Q137" s="18">
        <v>4.2530000000000001</v>
      </c>
      <c r="R137" s="18">
        <v>4.3479999999999999</v>
      </c>
      <c r="S137" s="18">
        <v>4.3289999999999997</v>
      </c>
      <c r="T137" s="18">
        <v>4.3129999999999997</v>
      </c>
      <c r="U137" s="18">
        <v>4.3499999999999996</v>
      </c>
      <c r="V137" s="18"/>
      <c r="W137" s="16"/>
    </row>
    <row r="138" spans="1:23" x14ac:dyDescent="0.25">
      <c r="A138" s="17">
        <v>45962</v>
      </c>
      <c r="B138" s="18">
        <v>4.4619999999999997</v>
      </c>
      <c r="C138" s="18">
        <v>4.4610000000000003</v>
      </c>
      <c r="D138" s="18">
        <v>4.4909999999999997</v>
      </c>
      <c r="E138" s="18">
        <v>4.4850000000000003</v>
      </c>
      <c r="F138" s="18">
        <v>4.4580000000000002</v>
      </c>
      <c r="G138" s="18">
        <v>4.4859999999999998</v>
      </c>
      <c r="H138" s="18">
        <v>4.4809999999999999</v>
      </c>
      <c r="I138" s="18">
        <v>4.5069999999999997</v>
      </c>
      <c r="J138" s="18">
        <v>4.4790000000000001</v>
      </c>
      <c r="K138" s="18">
        <v>4.5220000000000002</v>
      </c>
      <c r="L138" s="18">
        <v>4.4870000000000001</v>
      </c>
      <c r="M138" s="18">
        <v>4.4859999999999998</v>
      </c>
      <c r="N138" s="18">
        <v>4.5030000000000001</v>
      </c>
      <c r="O138" s="18">
        <v>4.4820000000000002</v>
      </c>
      <c r="P138" s="18">
        <v>4.452</v>
      </c>
      <c r="Q138" s="18">
        <v>4.3579999999999997</v>
      </c>
      <c r="R138" s="18">
        <v>4.4530000000000003</v>
      </c>
      <c r="S138" s="18">
        <v>4.4340000000000002</v>
      </c>
      <c r="T138" s="18">
        <v>4.4180000000000001</v>
      </c>
      <c r="U138" s="18">
        <v>4.4550000000000001</v>
      </c>
      <c r="V138" s="18"/>
      <c r="W138" s="16"/>
    </row>
    <row r="139" spans="1:23" x14ac:dyDescent="0.25">
      <c r="A139" s="17">
        <v>45992</v>
      </c>
      <c r="B139" s="18">
        <v>4.6719999999999997</v>
      </c>
      <c r="C139" s="18">
        <v>4.6710000000000003</v>
      </c>
      <c r="D139" s="18">
        <v>4.7009999999999996</v>
      </c>
      <c r="E139" s="18">
        <v>4.6950000000000003</v>
      </c>
      <c r="F139" s="18">
        <v>4.6680000000000001</v>
      </c>
      <c r="G139" s="18">
        <v>4.6959999999999997</v>
      </c>
      <c r="H139" s="18">
        <v>4.6909999999999998</v>
      </c>
      <c r="I139" s="18">
        <v>4.7169999999999996</v>
      </c>
      <c r="J139" s="18">
        <v>4.6890000000000001</v>
      </c>
      <c r="K139" s="18">
        <v>4.7320000000000002</v>
      </c>
      <c r="L139" s="18">
        <v>4.6970000000000001</v>
      </c>
      <c r="M139" s="18">
        <v>4.6959999999999997</v>
      </c>
      <c r="N139" s="18">
        <v>4.7130000000000001</v>
      </c>
      <c r="O139" s="18">
        <v>4.6920000000000002</v>
      </c>
      <c r="P139" s="18">
        <v>4.6619999999999999</v>
      </c>
      <c r="Q139" s="18">
        <v>4.5679999999999996</v>
      </c>
      <c r="R139" s="18">
        <v>4.6630000000000003</v>
      </c>
      <c r="S139" s="18">
        <v>4.6440000000000001</v>
      </c>
      <c r="T139" s="18">
        <v>4.6280000000000001</v>
      </c>
      <c r="U139" s="18">
        <v>4.665</v>
      </c>
      <c r="V139" s="18"/>
      <c r="W139" s="16"/>
    </row>
    <row r="140" spans="1:23" x14ac:dyDescent="0.25">
      <c r="A140" s="17">
        <v>46023</v>
      </c>
      <c r="B140" s="18">
        <v>4.782</v>
      </c>
      <c r="C140" s="18">
        <v>4.7809999999999997</v>
      </c>
      <c r="D140" s="18">
        <v>4.8109999999999999</v>
      </c>
      <c r="E140" s="18">
        <v>4.8049999999999997</v>
      </c>
      <c r="F140" s="18">
        <v>4.7779999999999996</v>
      </c>
      <c r="G140" s="18">
        <v>4.806</v>
      </c>
      <c r="H140" s="18">
        <v>4.8010000000000002</v>
      </c>
      <c r="I140" s="18">
        <v>4.827</v>
      </c>
      <c r="J140" s="18">
        <v>4.7990000000000004</v>
      </c>
      <c r="K140" s="18">
        <v>4.8419999999999996</v>
      </c>
      <c r="L140" s="18">
        <v>4.8070000000000004</v>
      </c>
      <c r="M140" s="18">
        <v>4.806</v>
      </c>
      <c r="N140" s="18">
        <v>4.8230000000000004</v>
      </c>
      <c r="O140" s="18">
        <v>4.8019999999999996</v>
      </c>
      <c r="P140" s="18">
        <v>4.7720000000000002</v>
      </c>
      <c r="Q140" s="18">
        <v>4.6779999999999999</v>
      </c>
      <c r="R140" s="18">
        <v>4.7729999999999997</v>
      </c>
      <c r="S140" s="18">
        <v>4.7539999999999996</v>
      </c>
      <c r="T140" s="18">
        <v>4.7380000000000004</v>
      </c>
      <c r="U140" s="18">
        <v>4.7750000000000004</v>
      </c>
      <c r="V140" s="18"/>
      <c r="W140" s="16"/>
    </row>
    <row r="141" spans="1:23" x14ac:dyDescent="0.25">
      <c r="A141" s="17">
        <v>46054</v>
      </c>
      <c r="B141" s="18">
        <v>4.7450000000000001</v>
      </c>
      <c r="C141" s="18">
        <v>4.7439999999999998</v>
      </c>
      <c r="D141" s="18">
        <v>4.774</v>
      </c>
      <c r="E141" s="18">
        <v>4.7679999999999998</v>
      </c>
      <c r="F141" s="18">
        <v>4.7409999999999997</v>
      </c>
      <c r="G141" s="18">
        <v>4.7690000000000001</v>
      </c>
      <c r="H141" s="18">
        <v>4.7640000000000002</v>
      </c>
      <c r="I141" s="18">
        <v>4.79</v>
      </c>
      <c r="J141" s="18">
        <v>4.7619999999999996</v>
      </c>
      <c r="K141" s="18">
        <v>4.8049999999999997</v>
      </c>
      <c r="L141" s="18">
        <v>4.7699999999999996</v>
      </c>
      <c r="M141" s="18">
        <v>4.7690000000000001</v>
      </c>
      <c r="N141" s="18">
        <v>4.7859999999999996</v>
      </c>
      <c r="O141" s="18">
        <v>4.7649999999999997</v>
      </c>
      <c r="P141" s="18">
        <v>4.7350000000000003</v>
      </c>
      <c r="Q141" s="18">
        <v>4.641</v>
      </c>
      <c r="R141" s="18">
        <v>4.7359999999999998</v>
      </c>
      <c r="S141" s="18">
        <v>4.7169999999999996</v>
      </c>
      <c r="T141" s="18">
        <v>4.7009999999999996</v>
      </c>
      <c r="U141" s="18">
        <v>4.7380000000000004</v>
      </c>
      <c r="V141" s="18"/>
      <c r="W141" s="16"/>
    </row>
    <row r="142" spans="1:23" x14ac:dyDescent="0.25">
      <c r="A142" s="17">
        <v>46082</v>
      </c>
      <c r="B142" s="18">
        <v>4.657</v>
      </c>
      <c r="C142" s="18">
        <v>4.6559999999999997</v>
      </c>
      <c r="D142" s="18">
        <v>4.6859999999999999</v>
      </c>
      <c r="E142" s="18">
        <v>4.68</v>
      </c>
      <c r="F142" s="18">
        <v>4.6529999999999996</v>
      </c>
      <c r="G142" s="18">
        <v>4.681</v>
      </c>
      <c r="H142" s="18">
        <v>4.6760000000000002</v>
      </c>
      <c r="I142" s="18">
        <v>4.702</v>
      </c>
      <c r="J142" s="18">
        <v>4.6740000000000004</v>
      </c>
      <c r="K142" s="18">
        <v>4.7169999999999996</v>
      </c>
      <c r="L142" s="18">
        <v>4.6820000000000004</v>
      </c>
      <c r="M142" s="18">
        <v>4.681</v>
      </c>
      <c r="N142" s="18">
        <v>4.6980000000000004</v>
      </c>
      <c r="O142" s="18">
        <v>4.6769999999999996</v>
      </c>
      <c r="P142" s="18">
        <v>4.6470000000000002</v>
      </c>
      <c r="Q142" s="18">
        <v>4.5529999999999999</v>
      </c>
      <c r="R142" s="18">
        <v>4.6479999999999997</v>
      </c>
      <c r="S142" s="18">
        <v>4.6289999999999996</v>
      </c>
      <c r="T142" s="18">
        <v>4.6130000000000004</v>
      </c>
      <c r="U142" s="18">
        <v>4.6500000000000004</v>
      </c>
      <c r="V142" s="18"/>
      <c r="W142" s="16"/>
    </row>
    <row r="143" spans="1:23" x14ac:dyDescent="0.25">
      <c r="A143" s="17">
        <v>46113</v>
      </c>
      <c r="B143" s="18">
        <v>4.2670000000000003</v>
      </c>
      <c r="C143" s="18">
        <v>4.266</v>
      </c>
      <c r="D143" s="18">
        <v>4.2960000000000003</v>
      </c>
      <c r="E143" s="18">
        <v>4.29</v>
      </c>
      <c r="F143" s="18">
        <v>4.2629999999999999</v>
      </c>
      <c r="G143" s="18">
        <v>4.2910000000000004</v>
      </c>
      <c r="H143" s="18">
        <v>4.2859999999999996</v>
      </c>
      <c r="I143" s="18">
        <v>4.3120000000000003</v>
      </c>
      <c r="J143" s="18">
        <v>4.2839999999999998</v>
      </c>
      <c r="K143" s="18">
        <v>4.327</v>
      </c>
      <c r="L143" s="18">
        <v>4.2919999999999998</v>
      </c>
      <c r="M143" s="18">
        <v>4.2910000000000004</v>
      </c>
      <c r="N143" s="18">
        <v>4.3079999999999998</v>
      </c>
      <c r="O143" s="18">
        <v>4.2869999999999999</v>
      </c>
      <c r="P143" s="18">
        <v>4.2569999999999997</v>
      </c>
      <c r="Q143" s="18">
        <v>4.1630000000000003</v>
      </c>
      <c r="R143" s="18">
        <v>4.258</v>
      </c>
      <c r="S143" s="18">
        <v>4.2389999999999999</v>
      </c>
      <c r="T143" s="18">
        <v>4.2229999999999999</v>
      </c>
      <c r="U143" s="18">
        <v>4.26</v>
      </c>
      <c r="V143" s="18"/>
      <c r="W143" s="16"/>
    </row>
    <row r="144" spans="1:23" x14ac:dyDescent="0.25">
      <c r="A144" s="17">
        <v>46143</v>
      </c>
      <c r="B144" s="18">
        <v>4.2519999999999998</v>
      </c>
      <c r="C144" s="18">
        <v>4.2510000000000003</v>
      </c>
      <c r="D144" s="18">
        <v>4.2809999999999997</v>
      </c>
      <c r="E144" s="18">
        <v>4.2750000000000004</v>
      </c>
      <c r="F144" s="18">
        <v>4.2480000000000002</v>
      </c>
      <c r="G144" s="18">
        <v>4.2759999999999998</v>
      </c>
      <c r="H144" s="18">
        <v>4.2709999999999999</v>
      </c>
      <c r="I144" s="18">
        <v>4.2969999999999997</v>
      </c>
      <c r="J144" s="18">
        <v>4.2690000000000001</v>
      </c>
      <c r="K144" s="18">
        <v>4.3120000000000003</v>
      </c>
      <c r="L144" s="18">
        <v>4.2770000000000001</v>
      </c>
      <c r="M144" s="18">
        <v>4.2759999999999998</v>
      </c>
      <c r="N144" s="18">
        <v>4.2930000000000001</v>
      </c>
      <c r="O144" s="18">
        <v>4.2720000000000002</v>
      </c>
      <c r="P144" s="18">
        <v>4.242</v>
      </c>
      <c r="Q144" s="18">
        <v>4.1479999999999997</v>
      </c>
      <c r="R144" s="18">
        <v>4.2430000000000003</v>
      </c>
      <c r="S144" s="18">
        <v>4.2240000000000002</v>
      </c>
      <c r="T144" s="18">
        <v>4.2080000000000002</v>
      </c>
      <c r="U144" s="18">
        <v>4.2450000000000001</v>
      </c>
      <c r="V144" s="18"/>
      <c r="W144" s="16"/>
    </row>
    <row r="145" spans="1:23" x14ac:dyDescent="0.25">
      <c r="A145" s="17">
        <v>46174</v>
      </c>
      <c r="B145" s="18">
        <v>4.29</v>
      </c>
      <c r="C145" s="18">
        <v>4.2889999999999997</v>
      </c>
      <c r="D145" s="18">
        <v>4.319</v>
      </c>
      <c r="E145" s="18">
        <v>4.3129999999999997</v>
      </c>
      <c r="F145" s="18">
        <v>4.2859999999999996</v>
      </c>
      <c r="G145" s="18">
        <v>4.3140000000000001</v>
      </c>
      <c r="H145" s="18">
        <v>4.3090000000000002</v>
      </c>
      <c r="I145" s="18">
        <v>4.335</v>
      </c>
      <c r="J145" s="18">
        <v>4.3070000000000004</v>
      </c>
      <c r="K145" s="18">
        <v>4.3499999999999996</v>
      </c>
      <c r="L145" s="18">
        <v>4.3150000000000004</v>
      </c>
      <c r="M145" s="18">
        <v>4.3140000000000001</v>
      </c>
      <c r="N145" s="18">
        <v>4.3310000000000004</v>
      </c>
      <c r="O145" s="18">
        <v>4.3099999999999996</v>
      </c>
      <c r="P145" s="18">
        <v>4.28</v>
      </c>
      <c r="Q145" s="18">
        <v>4.1859999999999999</v>
      </c>
      <c r="R145" s="18">
        <v>4.2809999999999997</v>
      </c>
      <c r="S145" s="18">
        <v>4.2619999999999996</v>
      </c>
      <c r="T145" s="18">
        <v>4.2460000000000004</v>
      </c>
      <c r="U145" s="18">
        <v>4.2830000000000004</v>
      </c>
      <c r="V145" s="18"/>
      <c r="W145" s="16"/>
    </row>
    <row r="146" spans="1:23" x14ac:dyDescent="0.25">
      <c r="A146" s="17">
        <v>46204</v>
      </c>
      <c r="B146" s="18">
        <v>4.3380000000000001</v>
      </c>
      <c r="C146" s="18">
        <v>4.3369999999999997</v>
      </c>
      <c r="D146" s="18">
        <v>4.367</v>
      </c>
      <c r="E146" s="18">
        <v>4.3609999999999998</v>
      </c>
      <c r="F146" s="18">
        <v>4.3339999999999996</v>
      </c>
      <c r="G146" s="18">
        <v>4.3620000000000001</v>
      </c>
      <c r="H146" s="18">
        <v>4.3570000000000002</v>
      </c>
      <c r="I146" s="18">
        <v>4.383</v>
      </c>
      <c r="J146" s="18">
        <v>4.3550000000000004</v>
      </c>
      <c r="K146" s="18">
        <v>4.3979999999999997</v>
      </c>
      <c r="L146" s="18">
        <v>4.3630000000000004</v>
      </c>
      <c r="M146" s="18">
        <v>4.3620000000000001</v>
      </c>
      <c r="N146" s="18">
        <v>4.3789999999999996</v>
      </c>
      <c r="O146" s="18">
        <v>4.3579999999999997</v>
      </c>
      <c r="P146" s="18">
        <v>4.3280000000000003</v>
      </c>
      <c r="Q146" s="18">
        <v>4.234</v>
      </c>
      <c r="R146" s="18">
        <v>4.3289999999999997</v>
      </c>
      <c r="S146" s="18">
        <v>4.3099999999999996</v>
      </c>
      <c r="T146" s="18">
        <v>4.2939999999999996</v>
      </c>
      <c r="U146" s="18">
        <v>4.3310000000000004</v>
      </c>
      <c r="V146" s="18"/>
      <c r="W146" s="16"/>
    </row>
    <row r="147" spans="1:23" x14ac:dyDescent="0.25">
      <c r="A147" s="17">
        <v>46235</v>
      </c>
      <c r="B147" s="18">
        <v>4.3819999999999997</v>
      </c>
      <c r="C147" s="18">
        <v>4.3810000000000002</v>
      </c>
      <c r="D147" s="18">
        <v>4.4109999999999996</v>
      </c>
      <c r="E147" s="18">
        <v>4.4050000000000002</v>
      </c>
      <c r="F147" s="18">
        <v>4.3780000000000001</v>
      </c>
      <c r="G147" s="18">
        <v>4.4059999999999997</v>
      </c>
      <c r="H147" s="18">
        <v>4.4009999999999998</v>
      </c>
      <c r="I147" s="18">
        <v>4.4269999999999996</v>
      </c>
      <c r="J147" s="18">
        <v>4.399</v>
      </c>
      <c r="K147" s="18">
        <v>4.4420000000000002</v>
      </c>
      <c r="L147" s="18">
        <v>4.407</v>
      </c>
      <c r="M147" s="18">
        <v>4.4059999999999997</v>
      </c>
      <c r="N147" s="18">
        <v>4.423</v>
      </c>
      <c r="O147" s="18">
        <v>4.4020000000000001</v>
      </c>
      <c r="P147" s="18">
        <v>4.3719999999999999</v>
      </c>
      <c r="Q147" s="18">
        <v>4.2779999999999996</v>
      </c>
      <c r="R147" s="18">
        <v>4.3730000000000002</v>
      </c>
      <c r="S147" s="18">
        <v>4.3540000000000001</v>
      </c>
      <c r="T147" s="18">
        <v>4.3380000000000001</v>
      </c>
      <c r="U147" s="18">
        <v>4.375</v>
      </c>
      <c r="V147" s="18"/>
      <c r="W147" s="16"/>
    </row>
    <row r="148" spans="1:23" x14ac:dyDescent="0.25">
      <c r="A148" s="17">
        <v>46266</v>
      </c>
      <c r="B148" s="18">
        <v>4.3970000000000002</v>
      </c>
      <c r="C148" s="18">
        <v>4.3959999999999999</v>
      </c>
      <c r="D148" s="18">
        <v>4.4260000000000002</v>
      </c>
      <c r="E148" s="18">
        <v>4.42</v>
      </c>
      <c r="F148" s="18">
        <v>4.3929999999999998</v>
      </c>
      <c r="G148" s="18">
        <v>4.4210000000000003</v>
      </c>
      <c r="H148" s="18">
        <v>4.4160000000000004</v>
      </c>
      <c r="I148" s="18">
        <v>4.4420000000000002</v>
      </c>
      <c r="J148" s="18">
        <v>4.4139999999999997</v>
      </c>
      <c r="K148" s="18">
        <v>4.4569999999999999</v>
      </c>
      <c r="L148" s="18">
        <v>4.4219999999999997</v>
      </c>
      <c r="M148" s="18">
        <v>4.4210000000000003</v>
      </c>
      <c r="N148" s="18">
        <v>4.4379999999999997</v>
      </c>
      <c r="O148" s="18">
        <v>4.4169999999999998</v>
      </c>
      <c r="P148" s="18">
        <v>4.3869999999999996</v>
      </c>
      <c r="Q148" s="18">
        <v>4.2930000000000001</v>
      </c>
      <c r="R148" s="18">
        <v>4.3879999999999999</v>
      </c>
      <c r="S148" s="18">
        <v>4.3689999999999998</v>
      </c>
      <c r="T148" s="18">
        <v>4.3529999999999998</v>
      </c>
      <c r="U148" s="18">
        <v>4.3899999999999997</v>
      </c>
      <c r="V148" s="18"/>
      <c r="W148" s="16"/>
    </row>
    <row r="149" spans="1:23" x14ac:dyDescent="0.25">
      <c r="A149" s="17">
        <v>46296</v>
      </c>
      <c r="B149" s="18">
        <v>4.4589999999999996</v>
      </c>
      <c r="C149" s="18">
        <v>4.4580000000000002</v>
      </c>
      <c r="D149" s="18">
        <v>4.4880000000000004</v>
      </c>
      <c r="E149" s="18">
        <v>4.4820000000000002</v>
      </c>
      <c r="F149" s="18">
        <v>4.4550000000000001</v>
      </c>
      <c r="G149" s="18">
        <v>4.4829999999999997</v>
      </c>
      <c r="H149" s="18">
        <v>4.4779999999999998</v>
      </c>
      <c r="I149" s="18">
        <v>4.5039999999999996</v>
      </c>
      <c r="J149" s="18">
        <v>4.476</v>
      </c>
      <c r="K149" s="18">
        <v>4.5190000000000001</v>
      </c>
      <c r="L149" s="18">
        <v>4.484</v>
      </c>
      <c r="M149" s="18">
        <v>4.4829999999999997</v>
      </c>
      <c r="N149" s="18">
        <v>4.5</v>
      </c>
      <c r="O149" s="18">
        <v>4.4790000000000001</v>
      </c>
      <c r="P149" s="18">
        <v>4.4489999999999998</v>
      </c>
      <c r="Q149" s="18">
        <v>4.3550000000000004</v>
      </c>
      <c r="R149" s="18">
        <v>4.45</v>
      </c>
      <c r="S149" s="18">
        <v>4.431</v>
      </c>
      <c r="T149" s="18">
        <v>4.415</v>
      </c>
      <c r="U149" s="18">
        <v>4.452</v>
      </c>
      <c r="V149" s="18"/>
      <c r="W149" s="16"/>
    </row>
    <row r="150" spans="1:23" x14ac:dyDescent="0.25">
      <c r="A150" s="17">
        <v>46327</v>
      </c>
      <c r="B150" s="18">
        <v>4.5789999999999997</v>
      </c>
      <c r="C150" s="18">
        <v>4.5780000000000003</v>
      </c>
      <c r="D150" s="18">
        <v>4.6079999999999997</v>
      </c>
      <c r="E150" s="18">
        <v>4.6020000000000003</v>
      </c>
      <c r="F150" s="18">
        <v>4.5750000000000002</v>
      </c>
      <c r="G150" s="18">
        <v>4.6029999999999998</v>
      </c>
      <c r="H150" s="18">
        <v>4.5979999999999999</v>
      </c>
      <c r="I150" s="18">
        <v>4.6239999999999997</v>
      </c>
      <c r="J150" s="18">
        <v>4.5960000000000001</v>
      </c>
      <c r="K150" s="18">
        <v>4.6390000000000002</v>
      </c>
      <c r="L150" s="18">
        <v>4.6040000000000001</v>
      </c>
      <c r="M150" s="18">
        <v>4.6029999999999998</v>
      </c>
      <c r="N150" s="18">
        <v>4.62</v>
      </c>
      <c r="O150" s="18">
        <v>4.5990000000000002</v>
      </c>
      <c r="P150" s="18">
        <v>4.569</v>
      </c>
      <c r="Q150" s="18">
        <v>4.4749999999999996</v>
      </c>
      <c r="R150" s="18">
        <v>4.57</v>
      </c>
      <c r="S150" s="18">
        <v>4.5510000000000002</v>
      </c>
      <c r="T150" s="18">
        <v>4.5350000000000001</v>
      </c>
      <c r="U150" s="18">
        <v>4.5720000000000001</v>
      </c>
      <c r="V150" s="18"/>
      <c r="W150" s="16"/>
    </row>
    <row r="151" spans="1:23" x14ac:dyDescent="0.25">
      <c r="A151" s="17">
        <v>46357</v>
      </c>
      <c r="B151" s="18">
        <v>4.8090000000000002</v>
      </c>
      <c r="C151" s="18">
        <v>4.8079999999999998</v>
      </c>
      <c r="D151" s="18">
        <v>4.8380000000000001</v>
      </c>
      <c r="E151" s="18">
        <v>4.8319999999999999</v>
      </c>
      <c r="F151" s="18">
        <v>4.8049999999999997</v>
      </c>
      <c r="G151" s="18">
        <v>4.8330000000000002</v>
      </c>
      <c r="H151" s="18">
        <v>4.8280000000000003</v>
      </c>
      <c r="I151" s="18">
        <v>4.8540000000000001</v>
      </c>
      <c r="J151" s="18">
        <v>4.8259999999999996</v>
      </c>
      <c r="K151" s="18">
        <v>4.8689999999999998</v>
      </c>
      <c r="L151" s="18">
        <v>4.8339999999999996</v>
      </c>
      <c r="M151" s="18">
        <v>4.8330000000000002</v>
      </c>
      <c r="N151" s="18">
        <v>4.8499999999999996</v>
      </c>
      <c r="O151" s="18">
        <v>4.8289999999999997</v>
      </c>
      <c r="P151" s="18">
        <v>4.7990000000000004</v>
      </c>
      <c r="Q151" s="18">
        <v>4.7050000000000001</v>
      </c>
      <c r="R151" s="18">
        <v>4.8</v>
      </c>
      <c r="S151" s="18">
        <v>4.7809999999999997</v>
      </c>
      <c r="T151" s="18">
        <v>4.7649999999999997</v>
      </c>
      <c r="U151" s="18">
        <v>4.8019999999999996</v>
      </c>
      <c r="V151" s="18"/>
      <c r="W151" s="16"/>
    </row>
    <row r="152" spans="1:23" x14ac:dyDescent="0.25">
      <c r="A152" s="17">
        <v>46388</v>
      </c>
      <c r="B152" s="18">
        <v>4.9340000000000002</v>
      </c>
      <c r="C152" s="18">
        <v>4.9329999999999998</v>
      </c>
      <c r="D152" s="18">
        <v>4.9630000000000001</v>
      </c>
      <c r="E152" s="18">
        <v>4.9569999999999999</v>
      </c>
      <c r="F152" s="18">
        <v>4.93</v>
      </c>
      <c r="G152" s="18">
        <v>4.9580000000000002</v>
      </c>
      <c r="H152" s="18">
        <v>4.9530000000000003</v>
      </c>
      <c r="I152" s="18">
        <v>4.9790000000000001</v>
      </c>
      <c r="J152" s="18">
        <v>4.9509999999999996</v>
      </c>
      <c r="K152" s="18">
        <v>4.9939999999999998</v>
      </c>
      <c r="L152" s="18">
        <v>4.9589999999999996</v>
      </c>
      <c r="M152" s="18">
        <v>4.9580000000000002</v>
      </c>
      <c r="N152" s="18">
        <v>4.9749999999999996</v>
      </c>
      <c r="O152" s="18">
        <v>4.9539999999999997</v>
      </c>
      <c r="P152" s="18">
        <v>4.9240000000000004</v>
      </c>
      <c r="Q152" s="18">
        <v>4.83</v>
      </c>
      <c r="R152" s="18">
        <v>4.9249999999999998</v>
      </c>
      <c r="S152" s="18">
        <v>4.9059999999999997</v>
      </c>
      <c r="T152" s="18">
        <v>4.8899999999999997</v>
      </c>
      <c r="U152" s="18">
        <v>4.9269999999999996</v>
      </c>
      <c r="V152" s="18"/>
      <c r="W152" s="16"/>
    </row>
    <row r="153" spans="1:23" x14ac:dyDescent="0.25">
      <c r="A153" s="17">
        <v>46419</v>
      </c>
      <c r="B153" s="18">
        <v>4.8970000000000002</v>
      </c>
      <c r="C153" s="18">
        <v>4.8959999999999999</v>
      </c>
      <c r="D153" s="18">
        <v>4.9260000000000002</v>
      </c>
      <c r="E153" s="18">
        <v>4.92</v>
      </c>
      <c r="F153" s="18">
        <v>4.8929999999999998</v>
      </c>
      <c r="G153" s="18">
        <v>4.9210000000000003</v>
      </c>
      <c r="H153" s="18">
        <v>4.9160000000000004</v>
      </c>
      <c r="I153" s="18">
        <v>4.9420000000000002</v>
      </c>
      <c r="J153" s="18">
        <v>4.9139999999999997</v>
      </c>
      <c r="K153" s="18">
        <v>4.9569999999999999</v>
      </c>
      <c r="L153" s="18">
        <v>4.9219999999999997</v>
      </c>
      <c r="M153" s="18">
        <v>4.9210000000000003</v>
      </c>
      <c r="N153" s="18">
        <v>4.9379999999999997</v>
      </c>
      <c r="O153" s="18">
        <v>4.9169999999999998</v>
      </c>
      <c r="P153" s="18">
        <v>4.8869999999999996</v>
      </c>
      <c r="Q153" s="18">
        <v>4.7930000000000001</v>
      </c>
      <c r="R153" s="18">
        <v>4.8879999999999999</v>
      </c>
      <c r="S153" s="18">
        <v>4.8689999999999998</v>
      </c>
      <c r="T153" s="18">
        <v>4.8529999999999998</v>
      </c>
      <c r="U153" s="18">
        <v>4.8899999999999997</v>
      </c>
      <c r="V153" s="18"/>
      <c r="W153" s="16"/>
    </row>
    <row r="154" spans="1:23" x14ac:dyDescent="0.25">
      <c r="A154" s="17">
        <v>46447</v>
      </c>
      <c r="B154" s="18">
        <v>4.8090000000000002</v>
      </c>
      <c r="C154" s="18">
        <v>4.8079999999999998</v>
      </c>
      <c r="D154" s="18">
        <v>4.8380000000000001</v>
      </c>
      <c r="E154" s="18">
        <v>4.8319999999999999</v>
      </c>
      <c r="F154" s="18">
        <v>4.8049999999999997</v>
      </c>
      <c r="G154" s="18">
        <v>4.8330000000000002</v>
      </c>
      <c r="H154" s="18">
        <v>4.8280000000000003</v>
      </c>
      <c r="I154" s="18">
        <v>4.8540000000000001</v>
      </c>
      <c r="J154" s="18">
        <v>4.8259999999999996</v>
      </c>
      <c r="K154" s="18">
        <v>4.8689999999999998</v>
      </c>
      <c r="L154" s="18">
        <v>4.8339999999999996</v>
      </c>
      <c r="M154" s="18">
        <v>4.8330000000000002</v>
      </c>
      <c r="N154" s="18">
        <v>4.8499999999999996</v>
      </c>
      <c r="O154" s="18">
        <v>4.8289999999999997</v>
      </c>
      <c r="P154" s="18">
        <v>4.7990000000000004</v>
      </c>
      <c r="Q154" s="18">
        <v>4.7050000000000001</v>
      </c>
      <c r="R154" s="18">
        <v>4.8</v>
      </c>
      <c r="S154" s="18">
        <v>4.7809999999999997</v>
      </c>
      <c r="T154" s="18">
        <v>4.7649999999999997</v>
      </c>
      <c r="U154" s="18">
        <v>4.8019999999999996</v>
      </c>
      <c r="V154" s="18"/>
      <c r="W154" s="16"/>
    </row>
    <row r="155" spans="1:23" x14ac:dyDescent="0.25">
      <c r="A155" s="17">
        <v>46478</v>
      </c>
      <c r="B155" s="18">
        <v>4.4189999999999996</v>
      </c>
      <c r="C155" s="18">
        <v>4.4180000000000001</v>
      </c>
      <c r="D155" s="18">
        <v>4.4480000000000004</v>
      </c>
      <c r="E155" s="18">
        <v>4.4420000000000002</v>
      </c>
      <c r="F155" s="18">
        <v>4.415</v>
      </c>
      <c r="G155" s="18">
        <v>4.4429999999999996</v>
      </c>
      <c r="H155" s="18">
        <v>4.4379999999999997</v>
      </c>
      <c r="I155" s="18">
        <v>4.4640000000000004</v>
      </c>
      <c r="J155" s="18">
        <v>4.4359999999999999</v>
      </c>
      <c r="K155" s="18">
        <v>4.4790000000000001</v>
      </c>
      <c r="L155" s="18">
        <v>4.444</v>
      </c>
      <c r="M155" s="18">
        <v>4.4429999999999996</v>
      </c>
      <c r="N155" s="18">
        <v>4.46</v>
      </c>
      <c r="O155" s="18">
        <v>4.4390000000000001</v>
      </c>
      <c r="P155" s="18">
        <v>4.4089999999999998</v>
      </c>
      <c r="Q155" s="18">
        <v>4.3150000000000004</v>
      </c>
      <c r="R155" s="18">
        <v>4.41</v>
      </c>
      <c r="S155" s="18">
        <v>4.391</v>
      </c>
      <c r="T155" s="18">
        <v>4.375</v>
      </c>
      <c r="U155" s="18">
        <v>4.4119999999999999</v>
      </c>
      <c r="V155" s="18"/>
      <c r="W155" s="16"/>
    </row>
    <row r="156" spans="1:23" x14ac:dyDescent="0.25">
      <c r="A156" s="17">
        <v>46508</v>
      </c>
      <c r="B156" s="18">
        <v>4.4039999999999999</v>
      </c>
      <c r="C156" s="18">
        <v>4.4029999999999996</v>
      </c>
      <c r="D156" s="18">
        <v>4.4329999999999998</v>
      </c>
      <c r="E156" s="18">
        <v>4.4269999999999996</v>
      </c>
      <c r="F156" s="18">
        <v>4.4000000000000004</v>
      </c>
      <c r="G156" s="18">
        <v>4.4279999999999999</v>
      </c>
      <c r="H156" s="18">
        <v>4.423</v>
      </c>
      <c r="I156" s="18">
        <v>4.4489999999999998</v>
      </c>
      <c r="J156" s="18">
        <v>4.4210000000000003</v>
      </c>
      <c r="K156" s="18">
        <v>4.4640000000000004</v>
      </c>
      <c r="L156" s="18">
        <v>4.4290000000000003</v>
      </c>
      <c r="M156" s="18">
        <v>4.4279999999999999</v>
      </c>
      <c r="N156" s="18">
        <v>4.4450000000000003</v>
      </c>
      <c r="O156" s="18">
        <v>4.4240000000000004</v>
      </c>
      <c r="P156" s="18">
        <v>4.3940000000000001</v>
      </c>
      <c r="Q156" s="18">
        <v>4.3</v>
      </c>
      <c r="R156" s="18">
        <v>4.3949999999999996</v>
      </c>
      <c r="S156" s="18">
        <v>4.3760000000000003</v>
      </c>
      <c r="T156" s="18">
        <v>4.3600000000000003</v>
      </c>
      <c r="U156" s="18">
        <v>4.3970000000000002</v>
      </c>
      <c r="V156" s="18"/>
      <c r="W156" s="16"/>
    </row>
    <row r="157" spans="1:23" x14ac:dyDescent="0.25">
      <c r="A157" s="17">
        <v>46539</v>
      </c>
      <c r="B157" s="18">
        <v>4.4420000000000002</v>
      </c>
      <c r="C157" s="18">
        <v>4.4409999999999998</v>
      </c>
      <c r="D157" s="18">
        <v>4.4710000000000001</v>
      </c>
      <c r="E157" s="18">
        <v>4.4649999999999999</v>
      </c>
      <c r="F157" s="18">
        <v>4.4379999999999997</v>
      </c>
      <c r="G157" s="18">
        <v>4.4660000000000002</v>
      </c>
      <c r="H157" s="18">
        <v>4.4610000000000003</v>
      </c>
      <c r="I157" s="18">
        <v>4.4870000000000001</v>
      </c>
      <c r="J157" s="18">
        <v>4.4589999999999996</v>
      </c>
      <c r="K157" s="18">
        <v>4.5019999999999998</v>
      </c>
      <c r="L157" s="18">
        <v>4.4669999999999996</v>
      </c>
      <c r="M157" s="18">
        <v>4.4660000000000002</v>
      </c>
      <c r="N157" s="18">
        <v>4.4829999999999997</v>
      </c>
      <c r="O157" s="18">
        <v>4.4619999999999997</v>
      </c>
      <c r="P157" s="18">
        <v>4.4320000000000004</v>
      </c>
      <c r="Q157" s="18">
        <v>4.3380000000000001</v>
      </c>
      <c r="R157" s="18">
        <v>4.4329999999999998</v>
      </c>
      <c r="S157" s="18">
        <v>4.4139999999999997</v>
      </c>
      <c r="T157" s="18">
        <v>4.3979999999999997</v>
      </c>
      <c r="U157" s="18">
        <v>4.4349999999999996</v>
      </c>
      <c r="V157" s="16"/>
      <c r="W157" s="16"/>
    </row>
    <row r="158" spans="1:23" x14ac:dyDescent="0.25">
      <c r="A158" s="17">
        <v>46569</v>
      </c>
      <c r="B158" s="18">
        <v>4.49</v>
      </c>
      <c r="C158" s="18">
        <v>4.4889999999999999</v>
      </c>
      <c r="D158" s="18">
        <v>4.5190000000000001</v>
      </c>
      <c r="E158" s="18">
        <v>4.5129999999999999</v>
      </c>
      <c r="F158" s="18">
        <v>4.4859999999999998</v>
      </c>
      <c r="G158" s="18">
        <v>4.5140000000000002</v>
      </c>
      <c r="H158" s="18">
        <v>4.5090000000000003</v>
      </c>
      <c r="I158" s="18">
        <v>4.5350000000000001</v>
      </c>
      <c r="J158" s="18">
        <v>4.5069999999999997</v>
      </c>
      <c r="K158" s="18">
        <v>4.55</v>
      </c>
      <c r="L158" s="18">
        <v>4.5149999999999997</v>
      </c>
      <c r="M158" s="18">
        <v>4.5140000000000002</v>
      </c>
      <c r="N158" s="18">
        <v>4.5309999999999997</v>
      </c>
      <c r="O158" s="18">
        <v>4.51</v>
      </c>
      <c r="P158" s="18">
        <v>4.4800000000000004</v>
      </c>
      <c r="Q158" s="18">
        <v>4.3860000000000001</v>
      </c>
      <c r="R158" s="18">
        <v>4.4809999999999999</v>
      </c>
      <c r="S158" s="18">
        <v>4.4619999999999997</v>
      </c>
      <c r="T158" s="18">
        <v>4.4459999999999997</v>
      </c>
      <c r="U158" s="18">
        <v>4.4829999999999997</v>
      </c>
      <c r="V158" s="16"/>
      <c r="W158" s="16"/>
    </row>
    <row r="159" spans="1:23" x14ac:dyDescent="0.25">
      <c r="A159" s="17">
        <v>46600</v>
      </c>
      <c r="B159" s="18">
        <v>4.5339999999999998</v>
      </c>
      <c r="C159" s="18">
        <v>4.5330000000000004</v>
      </c>
      <c r="D159" s="18">
        <v>4.5629999999999997</v>
      </c>
      <c r="E159" s="18">
        <v>4.5570000000000004</v>
      </c>
      <c r="F159" s="18">
        <v>4.53</v>
      </c>
      <c r="G159" s="18">
        <v>4.5579999999999998</v>
      </c>
      <c r="H159" s="18">
        <v>4.5529999999999999</v>
      </c>
      <c r="I159" s="18">
        <v>4.5789999999999997</v>
      </c>
      <c r="J159" s="18">
        <v>4.5510000000000002</v>
      </c>
      <c r="K159" s="18">
        <v>4.5940000000000003</v>
      </c>
      <c r="L159" s="18">
        <v>4.5590000000000002</v>
      </c>
      <c r="M159" s="18">
        <v>4.5579999999999998</v>
      </c>
      <c r="N159" s="18">
        <v>4.5750000000000002</v>
      </c>
      <c r="O159" s="18">
        <v>4.5540000000000003</v>
      </c>
      <c r="P159" s="18">
        <v>4.524</v>
      </c>
      <c r="Q159" s="18">
        <v>4.43</v>
      </c>
      <c r="R159" s="18">
        <v>4.5250000000000004</v>
      </c>
      <c r="S159" s="18">
        <v>4.5060000000000002</v>
      </c>
      <c r="T159" s="18">
        <v>4.49</v>
      </c>
      <c r="U159" s="18">
        <v>4.5270000000000001</v>
      </c>
      <c r="V159" s="16"/>
      <c r="W159" s="16"/>
    </row>
    <row r="160" spans="1:23" x14ac:dyDescent="0.25">
      <c r="A160" s="17">
        <v>46631</v>
      </c>
      <c r="B160" s="18">
        <v>4.5490000000000004</v>
      </c>
      <c r="C160" s="18">
        <v>4.548</v>
      </c>
      <c r="D160" s="18">
        <v>4.5780000000000003</v>
      </c>
      <c r="E160" s="18">
        <v>4.5720000000000001</v>
      </c>
      <c r="F160" s="18">
        <v>4.5449999999999999</v>
      </c>
      <c r="G160" s="18">
        <v>4.5730000000000004</v>
      </c>
      <c r="H160" s="18">
        <v>4.5679999999999996</v>
      </c>
      <c r="I160" s="18">
        <v>4.5940000000000003</v>
      </c>
      <c r="J160" s="18">
        <v>4.5659999999999998</v>
      </c>
      <c r="K160" s="18">
        <v>4.609</v>
      </c>
      <c r="L160" s="18">
        <v>4.5739999999999998</v>
      </c>
      <c r="M160" s="18">
        <v>4.5730000000000004</v>
      </c>
      <c r="N160" s="18">
        <v>4.59</v>
      </c>
      <c r="O160" s="18">
        <v>4.569</v>
      </c>
      <c r="P160" s="18">
        <v>4.5389999999999997</v>
      </c>
      <c r="Q160" s="18">
        <v>4.4450000000000003</v>
      </c>
      <c r="R160" s="18">
        <v>4.54</v>
      </c>
      <c r="S160" s="18">
        <v>4.5209999999999999</v>
      </c>
      <c r="T160" s="18">
        <v>4.5049999999999999</v>
      </c>
      <c r="U160" s="18">
        <v>4.5419999999999998</v>
      </c>
      <c r="V160" s="16"/>
      <c r="W160" s="16"/>
    </row>
    <row r="161" spans="1:23" x14ac:dyDescent="0.25">
      <c r="A161" s="17">
        <v>46661</v>
      </c>
      <c r="B161" s="18">
        <v>4.6109999999999998</v>
      </c>
      <c r="C161" s="18">
        <v>4.6100000000000003</v>
      </c>
      <c r="D161" s="18">
        <v>4.6399999999999997</v>
      </c>
      <c r="E161" s="18">
        <v>4.6340000000000003</v>
      </c>
      <c r="F161" s="18">
        <v>4.6070000000000002</v>
      </c>
      <c r="G161" s="18">
        <v>4.6349999999999998</v>
      </c>
      <c r="H161" s="18">
        <v>4.63</v>
      </c>
      <c r="I161" s="18">
        <v>4.6559999999999997</v>
      </c>
      <c r="J161" s="18">
        <v>4.6280000000000001</v>
      </c>
      <c r="K161" s="18">
        <v>4.6710000000000003</v>
      </c>
      <c r="L161" s="18">
        <v>4.6360000000000001</v>
      </c>
      <c r="M161" s="18">
        <v>4.6349999999999998</v>
      </c>
      <c r="N161" s="18">
        <v>4.6520000000000001</v>
      </c>
      <c r="O161" s="18">
        <v>4.6310000000000002</v>
      </c>
      <c r="P161" s="18">
        <v>4.601</v>
      </c>
      <c r="Q161" s="18">
        <v>4.5069999999999997</v>
      </c>
      <c r="R161" s="18">
        <v>4.6020000000000003</v>
      </c>
      <c r="S161" s="18">
        <v>4.5830000000000002</v>
      </c>
      <c r="T161" s="18">
        <v>4.5670000000000002</v>
      </c>
      <c r="U161" s="18">
        <v>4.6040000000000001</v>
      </c>
      <c r="V161" s="16"/>
      <c r="W161" s="16"/>
    </row>
    <row r="162" spans="1:23" x14ac:dyDescent="0.25">
      <c r="A162" s="17">
        <v>46692</v>
      </c>
      <c r="B162" s="18">
        <v>4.7309999999999999</v>
      </c>
      <c r="C162" s="18">
        <v>4.7300000000000004</v>
      </c>
      <c r="D162" s="18">
        <v>4.76</v>
      </c>
      <c r="E162" s="18">
        <v>4.7539999999999996</v>
      </c>
      <c r="F162" s="18">
        <v>4.7270000000000003</v>
      </c>
      <c r="G162" s="18">
        <v>4.7549999999999999</v>
      </c>
      <c r="H162" s="18">
        <v>4.75</v>
      </c>
      <c r="I162" s="18">
        <v>4.7759999999999998</v>
      </c>
      <c r="J162" s="18">
        <v>4.7480000000000002</v>
      </c>
      <c r="K162" s="18">
        <v>4.7910000000000004</v>
      </c>
      <c r="L162" s="18">
        <v>4.7560000000000002</v>
      </c>
      <c r="M162" s="18">
        <v>4.7549999999999999</v>
      </c>
      <c r="N162" s="18">
        <v>4.7720000000000002</v>
      </c>
      <c r="O162" s="18">
        <v>4.7510000000000003</v>
      </c>
      <c r="P162" s="18">
        <v>4.7210000000000001</v>
      </c>
      <c r="Q162" s="18">
        <v>4.6269999999999998</v>
      </c>
      <c r="R162" s="18">
        <v>4.7220000000000004</v>
      </c>
      <c r="S162" s="18">
        <v>4.7030000000000003</v>
      </c>
      <c r="T162" s="18">
        <v>4.6870000000000003</v>
      </c>
      <c r="U162" s="18">
        <v>4.7240000000000002</v>
      </c>
      <c r="V162" s="16"/>
      <c r="W162" s="16"/>
    </row>
    <row r="163" spans="1:23" x14ac:dyDescent="0.25">
      <c r="A163" s="17">
        <v>46722</v>
      </c>
      <c r="B163" s="18">
        <v>4.9610000000000003</v>
      </c>
      <c r="C163" s="18">
        <v>4.96</v>
      </c>
      <c r="D163" s="18">
        <v>4.99</v>
      </c>
      <c r="E163" s="18">
        <v>4.984</v>
      </c>
      <c r="F163" s="18">
        <v>4.9569999999999999</v>
      </c>
      <c r="G163" s="18">
        <v>4.9850000000000003</v>
      </c>
      <c r="H163" s="18">
        <v>4.9800000000000004</v>
      </c>
      <c r="I163" s="18">
        <v>5.0060000000000002</v>
      </c>
      <c r="J163" s="18">
        <v>4.9779999999999998</v>
      </c>
      <c r="K163" s="18">
        <v>5.0209999999999999</v>
      </c>
      <c r="L163" s="18">
        <v>4.9859999999999998</v>
      </c>
      <c r="M163" s="18">
        <v>4.9850000000000003</v>
      </c>
      <c r="N163" s="18">
        <v>5.0019999999999998</v>
      </c>
      <c r="O163" s="18">
        <v>4.9809999999999999</v>
      </c>
      <c r="P163" s="18">
        <v>4.9509999999999996</v>
      </c>
      <c r="Q163" s="18">
        <v>4.8570000000000002</v>
      </c>
      <c r="R163" s="18">
        <v>4.952</v>
      </c>
      <c r="S163" s="18">
        <v>4.9329999999999998</v>
      </c>
      <c r="T163" s="18">
        <v>4.9169999999999998</v>
      </c>
      <c r="U163" s="18">
        <v>4.9539999999999997</v>
      </c>
      <c r="V163" s="16"/>
    </row>
    <row r="164" spans="1:23" x14ac:dyDescent="0.25">
      <c r="A164" s="1"/>
    </row>
    <row r="165" spans="1:23" x14ac:dyDescent="0.25">
      <c r="A165" s="1"/>
    </row>
  </sheetData>
  <mergeCells count="1">
    <mergeCell ref="I2:J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Instructions</vt:lpstr>
      <vt:lpstr>Graph</vt:lpstr>
      <vt:lpstr>Raw Data</vt:lpstr>
    </vt:vector>
  </TitlesOfParts>
  <Company>LIM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 Singh</dc:creator>
  <cp:lastModifiedBy>Jarrett Johnson</cp:lastModifiedBy>
  <dcterms:created xsi:type="dcterms:W3CDTF">2010-10-04T19:11:07Z</dcterms:created>
  <dcterms:modified xsi:type="dcterms:W3CDTF">2015-03-05T03:04:41Z</dcterms:modified>
</cp:coreProperties>
</file>